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G2FILE1\groups\joho\Web Class\"/>
    </mc:Choice>
  </mc:AlternateContent>
  <bookViews>
    <workbookView xWindow="0" yWindow="0" windowWidth="28800" windowHeight="12450"/>
  </bookViews>
  <sheets>
    <sheet name="申請用紙" sheetId="1" r:id="rId1"/>
    <sheet name="入力サンプル" sheetId="3" r:id="rId2"/>
    <sheet name="情報センター用" sheetId="2" state="hidden" r:id="rId3"/>
  </sheets>
  <definedNames>
    <definedName name="_xlnm.Print_Area" localSheetId="0">申請用紙!$B$1:$J$40</definedName>
    <definedName name="_xlnm.Print_Area" localSheetId="1">入力サンプル!$B$1:$J$40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D24" i="2"/>
  <c r="E24" i="2"/>
  <c r="F24" i="2"/>
  <c r="G24" i="2"/>
  <c r="H24" i="2"/>
  <c r="I24" i="2"/>
  <c r="J24" i="2"/>
  <c r="K24" i="2"/>
  <c r="L24" i="2"/>
  <c r="O24" i="2"/>
  <c r="Q24" i="2"/>
  <c r="R24" i="2"/>
  <c r="C23" i="2"/>
  <c r="D23" i="2"/>
  <c r="E23" i="2"/>
  <c r="F23" i="2"/>
  <c r="G23" i="2"/>
  <c r="H23" i="2"/>
  <c r="I23" i="2"/>
  <c r="J23" i="2"/>
  <c r="K23" i="2"/>
  <c r="L23" i="2"/>
  <c r="O23" i="2"/>
  <c r="Q23" i="2"/>
  <c r="M23" i="2" s="1"/>
  <c r="R23" i="2"/>
  <c r="C13" i="2"/>
  <c r="D13" i="2"/>
  <c r="E13" i="2"/>
  <c r="F13" i="2"/>
  <c r="G13" i="2"/>
  <c r="H13" i="2"/>
  <c r="I13" i="2"/>
  <c r="J13" i="2"/>
  <c r="K13" i="2"/>
  <c r="L13" i="2"/>
  <c r="O13" i="2"/>
  <c r="Q13" i="2"/>
  <c r="M13" i="2" s="1"/>
  <c r="T22" i="2" s="1"/>
  <c r="R13" i="2"/>
  <c r="C14" i="2"/>
  <c r="D14" i="2"/>
  <c r="E14" i="2"/>
  <c r="F14" i="2"/>
  <c r="G14" i="2"/>
  <c r="H14" i="2"/>
  <c r="I14" i="2"/>
  <c r="J14" i="2"/>
  <c r="K14" i="2"/>
  <c r="L14" i="2"/>
  <c r="O14" i="2"/>
  <c r="Q14" i="2"/>
  <c r="M14" i="2" s="1"/>
  <c r="T23" i="2" s="1"/>
  <c r="R14" i="2"/>
  <c r="C15" i="2"/>
  <c r="D15" i="2"/>
  <c r="E15" i="2"/>
  <c r="F15" i="2"/>
  <c r="G15" i="2"/>
  <c r="H15" i="2"/>
  <c r="I15" i="2"/>
  <c r="J15" i="2"/>
  <c r="K15" i="2"/>
  <c r="L15" i="2"/>
  <c r="O15" i="2"/>
  <c r="Q15" i="2"/>
  <c r="M15" i="2" s="1"/>
  <c r="T24" i="2" s="1"/>
  <c r="R15" i="2"/>
  <c r="C16" i="2"/>
  <c r="D16" i="2"/>
  <c r="E16" i="2"/>
  <c r="F16" i="2"/>
  <c r="G16" i="2"/>
  <c r="H16" i="2"/>
  <c r="I16" i="2"/>
  <c r="J16" i="2"/>
  <c r="K16" i="2"/>
  <c r="L16" i="2"/>
  <c r="O16" i="2"/>
  <c r="Q16" i="2"/>
  <c r="M16" i="2" s="1"/>
  <c r="T25" i="2" s="1"/>
  <c r="R16" i="2"/>
  <c r="C17" i="2"/>
  <c r="D17" i="2"/>
  <c r="E17" i="2"/>
  <c r="F17" i="2"/>
  <c r="G17" i="2"/>
  <c r="H17" i="2"/>
  <c r="I17" i="2"/>
  <c r="J17" i="2"/>
  <c r="K17" i="2"/>
  <c r="L17" i="2"/>
  <c r="O17" i="2"/>
  <c r="Q17" i="2"/>
  <c r="M17" i="2" s="1"/>
  <c r="T26" i="2" s="1"/>
  <c r="R17" i="2"/>
  <c r="C18" i="2"/>
  <c r="D18" i="2"/>
  <c r="E18" i="2"/>
  <c r="F18" i="2"/>
  <c r="G18" i="2"/>
  <c r="H18" i="2"/>
  <c r="I18" i="2"/>
  <c r="J18" i="2"/>
  <c r="K18" i="2"/>
  <c r="L18" i="2"/>
  <c r="O18" i="2"/>
  <c r="Q18" i="2"/>
  <c r="M18" i="2" s="1"/>
  <c r="T27" i="2" s="1"/>
  <c r="R18" i="2"/>
  <c r="C19" i="2"/>
  <c r="D19" i="2"/>
  <c r="E19" i="2"/>
  <c r="F19" i="2"/>
  <c r="G19" i="2"/>
  <c r="H19" i="2"/>
  <c r="I19" i="2"/>
  <c r="J19" i="2"/>
  <c r="K19" i="2"/>
  <c r="L19" i="2"/>
  <c r="O19" i="2"/>
  <c r="Q19" i="2"/>
  <c r="M19" i="2" s="1"/>
  <c r="T28" i="2" s="1"/>
  <c r="R19" i="2"/>
  <c r="C20" i="2"/>
  <c r="D20" i="2"/>
  <c r="E20" i="2"/>
  <c r="F20" i="2"/>
  <c r="G20" i="2"/>
  <c r="H20" i="2"/>
  <c r="I20" i="2"/>
  <c r="J20" i="2"/>
  <c r="K20" i="2"/>
  <c r="L20" i="2"/>
  <c r="O20" i="2"/>
  <c r="Q20" i="2"/>
  <c r="M20" i="2" s="1"/>
  <c r="T29" i="2" s="1"/>
  <c r="R20" i="2"/>
  <c r="C21" i="2"/>
  <c r="D21" i="2"/>
  <c r="E21" i="2"/>
  <c r="F21" i="2"/>
  <c r="G21" i="2"/>
  <c r="H21" i="2"/>
  <c r="I21" i="2"/>
  <c r="J21" i="2"/>
  <c r="K21" i="2"/>
  <c r="L21" i="2"/>
  <c r="O21" i="2"/>
  <c r="Q21" i="2"/>
  <c r="M21" i="2" s="1"/>
  <c r="T30" i="2" s="1"/>
  <c r="R21" i="2"/>
  <c r="C22" i="2"/>
  <c r="D22" i="2"/>
  <c r="E22" i="2"/>
  <c r="F22" i="2"/>
  <c r="G22" i="2"/>
  <c r="H22" i="2"/>
  <c r="I22" i="2"/>
  <c r="J22" i="2"/>
  <c r="K22" i="2"/>
  <c r="L22" i="2"/>
  <c r="O22" i="2"/>
  <c r="Q22" i="2"/>
  <c r="M22" i="2" s="1"/>
  <c r="R22" i="2"/>
  <c r="R5" i="2"/>
  <c r="R6" i="2"/>
  <c r="R7" i="2"/>
  <c r="R8" i="2"/>
  <c r="R9" i="2"/>
  <c r="R10" i="2"/>
  <c r="R11" i="2"/>
  <c r="R12" i="2"/>
  <c r="R4" i="2"/>
  <c r="K5" i="2"/>
  <c r="L5" i="2"/>
  <c r="D5" i="2"/>
  <c r="D6" i="2"/>
  <c r="D7" i="2"/>
  <c r="D8" i="2"/>
  <c r="D9" i="2"/>
  <c r="D10" i="2"/>
  <c r="D11" i="2"/>
  <c r="D12" i="2"/>
  <c r="D4" i="2"/>
  <c r="M24" i="2" l="1"/>
  <c r="L35" i="1" s="1"/>
  <c r="L24" i="3"/>
  <c r="L35" i="3" l="1"/>
  <c r="L25" i="1"/>
  <c r="L25" i="3"/>
  <c r="L29" i="1"/>
  <c r="L29" i="3"/>
  <c r="L33" i="1"/>
  <c r="L33" i="3"/>
  <c r="L26" i="1"/>
  <c r="L26" i="3"/>
  <c r="L30" i="1"/>
  <c r="L30" i="3"/>
  <c r="L34" i="1"/>
  <c r="L34" i="3"/>
  <c r="L27" i="1"/>
  <c r="L27" i="3"/>
  <c r="L31" i="1"/>
  <c r="L31" i="3"/>
  <c r="L28" i="1"/>
  <c r="L28" i="3"/>
  <c r="L32" i="1"/>
  <c r="L32" i="3"/>
  <c r="O5" i="2" l="1"/>
  <c r="O6" i="2"/>
  <c r="O7" i="2"/>
  <c r="O8" i="2"/>
  <c r="O9" i="2"/>
  <c r="O10" i="2"/>
  <c r="O11" i="2"/>
  <c r="O12" i="2"/>
  <c r="O4" i="2"/>
  <c r="F5" i="2"/>
  <c r="F6" i="2"/>
  <c r="F7" i="2"/>
  <c r="F8" i="2"/>
  <c r="F9" i="2"/>
  <c r="F10" i="2"/>
  <c r="F11" i="2"/>
  <c r="F12" i="2"/>
  <c r="F4" i="2"/>
  <c r="C5" i="2"/>
  <c r="C6" i="2"/>
  <c r="C7" i="2"/>
  <c r="C8" i="2"/>
  <c r="C9" i="2"/>
  <c r="C10" i="2"/>
  <c r="C11" i="2"/>
  <c r="C12" i="2"/>
  <c r="C4" i="2"/>
  <c r="T5" i="2" s="1"/>
  <c r="E5" i="2"/>
  <c r="E6" i="2"/>
  <c r="E7" i="2"/>
  <c r="E8" i="2"/>
  <c r="E9" i="2"/>
  <c r="E10" i="2"/>
  <c r="E11" i="2"/>
  <c r="E12" i="2"/>
  <c r="E4" i="2"/>
  <c r="Q10" i="2" l="1"/>
  <c r="M10" i="2" s="1"/>
  <c r="T19" i="2" s="1"/>
  <c r="G10" i="2"/>
  <c r="H10" i="2"/>
  <c r="I10" i="2"/>
  <c r="J10" i="2"/>
  <c r="K10" i="2"/>
  <c r="L10" i="2"/>
  <c r="Q11" i="2"/>
  <c r="M11" i="2" s="1"/>
  <c r="T20" i="2" s="1"/>
  <c r="G11" i="2"/>
  <c r="H11" i="2"/>
  <c r="I11" i="2"/>
  <c r="J11" i="2"/>
  <c r="K11" i="2"/>
  <c r="L11" i="2"/>
  <c r="Q12" i="2"/>
  <c r="M12" i="2" s="1"/>
  <c r="T21" i="2" s="1"/>
  <c r="G12" i="2"/>
  <c r="H12" i="2"/>
  <c r="I12" i="2"/>
  <c r="J12" i="2"/>
  <c r="K12" i="2"/>
  <c r="L12" i="2"/>
  <c r="L24" i="1"/>
  <c r="H4" i="2"/>
  <c r="I4" i="2"/>
  <c r="J4" i="2"/>
  <c r="K4" i="2"/>
  <c r="L4" i="2"/>
  <c r="H5" i="2"/>
  <c r="I5" i="2"/>
  <c r="J5" i="2"/>
  <c r="H6" i="2"/>
  <c r="I6" i="2"/>
  <c r="J6" i="2"/>
  <c r="K6" i="2"/>
  <c r="L6" i="2"/>
  <c r="H7" i="2"/>
  <c r="I7" i="2"/>
  <c r="J7" i="2"/>
  <c r="K7" i="2"/>
  <c r="L7" i="2"/>
  <c r="H8" i="2"/>
  <c r="I8" i="2"/>
  <c r="J8" i="2"/>
  <c r="K8" i="2"/>
  <c r="L8" i="2"/>
  <c r="H9" i="2"/>
  <c r="I9" i="2"/>
  <c r="J9" i="2"/>
  <c r="K9" i="2"/>
  <c r="L9" i="2"/>
  <c r="G5" i="2"/>
  <c r="G6" i="2"/>
  <c r="G7" i="2"/>
  <c r="G8" i="2"/>
  <c r="G9" i="2"/>
  <c r="G4" i="2"/>
  <c r="Q5" i="2"/>
  <c r="Q6" i="2"/>
  <c r="M6" i="2" s="1"/>
  <c r="T15" i="2" s="1"/>
  <c r="Q7" i="2"/>
  <c r="Q8" i="2"/>
  <c r="M8" i="2" s="1"/>
  <c r="T17" i="2" s="1"/>
  <c r="Q9" i="2"/>
  <c r="M9" i="2" s="1"/>
  <c r="T18" i="2" s="1"/>
  <c r="Q4" i="2"/>
  <c r="M4" i="2" s="1"/>
  <c r="T13" i="2" s="1"/>
  <c r="M7" i="2" l="1"/>
  <c r="T16" i="2" s="1"/>
  <c r="M5" i="2"/>
  <c r="T14" i="2" s="1"/>
  <c r="L15" i="1"/>
  <c r="L21" i="1" l="1"/>
  <c r="L21" i="3"/>
  <c r="L23" i="1"/>
  <c r="L23" i="3"/>
  <c r="L22" i="1"/>
  <c r="L22" i="3"/>
  <c r="L19" i="1"/>
  <c r="L16" i="1"/>
  <c r="L20" i="1"/>
  <c r="L17" i="1"/>
  <c r="L18" i="1"/>
</calcChain>
</file>

<file path=xl/sharedStrings.xml><?xml version="1.0" encoding="utf-8"?>
<sst xmlns="http://schemas.openxmlformats.org/spreadsheetml/2006/main" count="141" uniqueCount="77">
  <si>
    <t>WebClass利用申請書</t>
    <rPh sb="8" eb="10">
      <t>リヨウ</t>
    </rPh>
    <rPh sb="10" eb="13">
      <t>シンセイショ</t>
    </rPh>
    <phoneticPr fontId="3"/>
  </si>
  <si>
    <r>
      <t>下記欄を入力し、【</t>
    </r>
    <r>
      <rPr>
        <b/>
        <sz val="12"/>
        <color rgb="FF0070C0"/>
        <rFont val="メイリオ"/>
        <family val="3"/>
        <charset val="128"/>
      </rPr>
      <t>webclass@josai.ac.jp</t>
    </r>
    <r>
      <rPr>
        <b/>
        <sz val="12"/>
        <rFont val="メイリオ"/>
        <family val="3"/>
        <charset val="128"/>
      </rPr>
      <t>】へメールにて申請書を送付してください。</t>
    </r>
    <rPh sb="0" eb="2">
      <t>カキ</t>
    </rPh>
    <rPh sb="2" eb="3">
      <t>ラン</t>
    </rPh>
    <rPh sb="4" eb="6">
      <t>ニュウリョク</t>
    </rPh>
    <rPh sb="36" eb="39">
      <t>シンセイショ</t>
    </rPh>
    <rPh sb="40" eb="42">
      <t>ソウフ</t>
    </rPh>
    <phoneticPr fontId="3"/>
  </si>
  <si>
    <t>申請日</t>
    <rPh sb="0" eb="2">
      <t>シンセイ</t>
    </rPh>
    <rPh sb="2" eb="3">
      <t>ビ</t>
    </rPh>
    <phoneticPr fontId="1"/>
  </si>
  <si>
    <t>メールアドレス</t>
    <phoneticPr fontId="1"/>
  </si>
  <si>
    <t>コース名</t>
    <rPh sb="3" eb="4">
      <t>メイ</t>
    </rPh>
    <phoneticPr fontId="1"/>
  </si>
  <si>
    <t>科目名</t>
    <rPh sb="0" eb="3">
      <t>カモクメイ</t>
    </rPh>
    <phoneticPr fontId="3"/>
  </si>
  <si>
    <t>曜日</t>
    <rPh sb="0" eb="2">
      <t>ヨウビ</t>
    </rPh>
    <phoneticPr fontId="3"/>
  </si>
  <si>
    <t>時限</t>
    <rPh sb="0" eb="2">
      <t>ジゲン</t>
    </rPh>
    <phoneticPr fontId="3"/>
  </si>
  <si>
    <t>曜日2</t>
    <rPh sb="0" eb="2">
      <t>ヨウビ</t>
    </rPh>
    <phoneticPr fontId="3"/>
  </si>
  <si>
    <t>時限2</t>
    <rPh sb="0" eb="2">
      <t>ジゲン</t>
    </rPh>
    <phoneticPr fontId="3"/>
  </si>
  <si>
    <t>曜日3</t>
    <rPh sb="0" eb="2">
      <t>ヨウビ</t>
    </rPh>
    <phoneticPr fontId="3"/>
  </si>
  <si>
    <t>時限3</t>
    <rPh sb="0" eb="2">
      <t>ジゲン</t>
    </rPh>
    <phoneticPr fontId="3"/>
  </si>
  <si>
    <t>学期</t>
    <rPh sb="0" eb="2">
      <t>ガッキ</t>
    </rPh>
    <phoneticPr fontId="3"/>
  </si>
  <si>
    <t>月</t>
    <rPh sb="0" eb="1">
      <t>ゲツ</t>
    </rPh>
    <phoneticPr fontId="1"/>
  </si>
  <si>
    <t>前期</t>
    <rPh sb="0" eb="2">
      <t>ゼンキ</t>
    </rPh>
    <phoneticPr fontId="1"/>
  </si>
  <si>
    <t>備考</t>
    <rPh sb="0" eb="2">
      <t>ビコウ</t>
    </rPh>
    <phoneticPr fontId="1"/>
  </si>
  <si>
    <t>管理者使用欄</t>
    <rPh sb="0" eb="3">
      <t>カンリシャ</t>
    </rPh>
    <rPh sb="3" eb="5">
      <t>シヨウ</t>
    </rPh>
    <rPh sb="5" eb="6">
      <t>ラン</t>
    </rPh>
    <phoneticPr fontId="3"/>
  </si>
  <si>
    <t>コース開講日</t>
    <rPh sb="3" eb="6">
      <t>カイコウビ</t>
    </rPh>
    <phoneticPr fontId="3"/>
  </si>
  <si>
    <t>コース作成者</t>
    <rPh sb="3" eb="6">
      <t>サクセイシャ</t>
    </rPh>
    <phoneticPr fontId="3"/>
  </si>
  <si>
    <t>所属学部/部署名</t>
    <rPh sb="0" eb="2">
      <t>ショゾク</t>
    </rPh>
    <rPh sb="2" eb="4">
      <t>ガクブ</t>
    </rPh>
    <rPh sb="5" eb="7">
      <t>ブショ</t>
    </rPh>
    <rPh sb="7" eb="8">
      <t>メイ</t>
    </rPh>
    <phoneticPr fontId="1"/>
  </si>
  <si>
    <t>氏　名</t>
    <rPh sb="0" eb="1">
      <t>シ</t>
    </rPh>
    <rPh sb="2" eb="3">
      <t>メイ</t>
    </rPh>
    <phoneticPr fontId="3"/>
  </si>
  <si>
    <t>コース管理者
WebClassログインID
（複数可）</t>
    <rPh sb="3" eb="6">
      <t>カンリシャ</t>
    </rPh>
    <rPh sb="23" eb="25">
      <t>フクスウ</t>
    </rPh>
    <rPh sb="25" eb="26">
      <t>カ</t>
    </rPh>
    <phoneticPr fontId="1"/>
  </si>
  <si>
    <t>科目名（コース表示名）</t>
    <rPh sb="0" eb="3">
      <t>カモクメイ</t>
    </rPh>
    <rPh sb="7" eb="9">
      <t>ヒョウジ</t>
    </rPh>
    <rPh sb="9" eb="10">
      <t>メイ</t>
    </rPh>
    <phoneticPr fontId="3"/>
  </si>
  <si>
    <t>教職員名</t>
    <rPh sb="0" eb="3">
      <t>キョウショクイン</t>
    </rPh>
    <rPh sb="3" eb="4">
      <t>メイ</t>
    </rPh>
    <phoneticPr fontId="3"/>
  </si>
  <si>
    <t>AuthorID</t>
    <phoneticPr fontId="3"/>
  </si>
  <si>
    <t>西暦（xxxx/xx/xx）で登録をお願いします</t>
    <rPh sb="0" eb="2">
      <t>セイレキ</t>
    </rPh>
    <rPh sb="15" eb="17">
      <t>トウロク</t>
    </rPh>
    <rPh sb="19" eb="20">
      <t>ネガ</t>
    </rPh>
    <phoneticPr fontId="3"/>
  </si>
  <si>
    <t>例）　コース管理者名不要　　など</t>
    <rPh sb="0" eb="1">
      <t>レイ</t>
    </rPh>
    <rPh sb="6" eb="9">
      <t>カンリシャ</t>
    </rPh>
    <rPh sb="9" eb="10">
      <t>メイ</t>
    </rPh>
    <rPh sb="10" eb="12">
      <t>フヨウ</t>
    </rPh>
    <phoneticPr fontId="3"/>
  </si>
  <si>
    <r>
      <t xml:space="preserve">Web Class の表記コース名（確認用）
</t>
    </r>
    <r>
      <rPr>
        <b/>
        <sz val="14"/>
        <color theme="0"/>
        <rFont val="Meiryo UI"/>
        <family val="3"/>
        <charset val="128"/>
      </rPr>
      <t>同じ科目名で2つのコースを作成したい場合は欄を２つにして入力してください。</t>
    </r>
    <rPh sb="11" eb="13">
      <t>ヒョウキ</t>
    </rPh>
    <rPh sb="16" eb="17">
      <t>メイ</t>
    </rPh>
    <rPh sb="18" eb="21">
      <t>カクニンヨウ</t>
    </rPh>
    <rPh sb="23" eb="24">
      <t>オナ</t>
    </rPh>
    <rPh sb="25" eb="28">
      <t>カモクメイ</t>
    </rPh>
    <rPh sb="36" eb="38">
      <t>サクセイ</t>
    </rPh>
    <rPh sb="41" eb="43">
      <t>バアイ</t>
    </rPh>
    <rPh sb="44" eb="45">
      <t>ラン</t>
    </rPh>
    <rPh sb="51" eb="53">
      <t>ニュウリョク</t>
    </rPh>
    <phoneticPr fontId="3"/>
  </si>
  <si>
    <t>(例)　テスト科目 A</t>
    <rPh sb="1" eb="2">
      <t>レイ</t>
    </rPh>
    <rPh sb="7" eb="9">
      <t>カモク</t>
    </rPh>
    <phoneticPr fontId="3"/>
  </si>
  <si>
    <t>月</t>
  </si>
  <si>
    <t>火</t>
  </si>
  <si>
    <t>水</t>
  </si>
  <si>
    <t>前期</t>
  </si>
  <si>
    <t>学科
level2</t>
    <rPh sb="0" eb="2">
      <t>ガッカ</t>
    </rPh>
    <phoneticPr fontId="3"/>
  </si>
  <si>
    <t>学部
level1</t>
    <rPh sb="0" eb="2">
      <t>ガクブ</t>
    </rPh>
    <phoneticPr fontId="3"/>
  </si>
  <si>
    <t>火</t>
    <rPh sb="0" eb="1">
      <t>カ</t>
    </rPh>
    <phoneticPr fontId="1"/>
  </si>
  <si>
    <r>
      <t xml:space="preserve">学科
</t>
    </r>
    <r>
      <rPr>
        <sz val="10"/>
        <rFont val="メイリオ"/>
        <family val="3"/>
        <charset val="128"/>
      </rPr>
      <t>（必須ではありません）</t>
    </r>
    <rPh sb="0" eb="2">
      <t>ガッカ</t>
    </rPh>
    <rPh sb="4" eb="6">
      <t>ヒッス</t>
    </rPh>
    <phoneticPr fontId="3"/>
  </si>
  <si>
    <t>必須項目です。</t>
    <rPh sb="0" eb="2">
      <t>ヒッス</t>
    </rPh>
    <rPh sb="2" eb="4">
      <t>コウモク</t>
    </rPh>
    <phoneticPr fontId="3"/>
  </si>
  <si>
    <t>WebClassを利用するときにログインをするIDです。
（メールアドレス＠マーク前or教職員番号)</t>
    <rPh sb="9" eb="11">
      <t>リヨウ</t>
    </rPh>
    <rPh sb="41" eb="42">
      <t>マエ</t>
    </rPh>
    <rPh sb="44" eb="47">
      <t>キョウショクイン</t>
    </rPh>
    <rPh sb="47" eb="49">
      <t>バンゴウ</t>
    </rPh>
    <phoneticPr fontId="3"/>
  </si>
  <si>
    <t>コース作成完了通知をお知らせするメールアドレスです。</t>
    <rPh sb="3" eb="5">
      <t>サクセイ</t>
    </rPh>
    <rPh sb="5" eb="7">
      <t>カンリョウ</t>
    </rPh>
    <rPh sb="7" eb="9">
      <t>ツウチ</t>
    </rPh>
    <rPh sb="11" eb="12">
      <t>シ</t>
    </rPh>
    <phoneticPr fontId="3"/>
  </si>
  <si>
    <t>←</t>
    <phoneticPr fontId="3"/>
  </si>
  <si>
    <t>学科等で区分表示したい場合は入力してください。
不要の場合は空欄</t>
    <rPh sb="0" eb="2">
      <t>ガッカ</t>
    </rPh>
    <rPh sb="2" eb="3">
      <t>トウ</t>
    </rPh>
    <rPh sb="4" eb="6">
      <t>クブン</t>
    </rPh>
    <rPh sb="6" eb="8">
      <t>ヒョウジ</t>
    </rPh>
    <rPh sb="11" eb="13">
      <t>バアイ</t>
    </rPh>
    <rPh sb="14" eb="16">
      <t>ニュウリョク</t>
    </rPh>
    <rPh sb="24" eb="26">
      <t>フヨウ</t>
    </rPh>
    <rPh sb="27" eb="29">
      <t>バアイ</t>
    </rPh>
    <rPh sb="30" eb="32">
      <t>クウラン</t>
    </rPh>
    <phoneticPr fontId="3"/>
  </si>
  <si>
    <t>(例)テスト科目 A(2020前期)月１・火2 申請者氏名</t>
    <rPh sb="15" eb="16">
      <t>マエ</t>
    </rPh>
    <rPh sb="18" eb="19">
      <t>ゲツ</t>
    </rPh>
    <rPh sb="21" eb="22">
      <t>カ</t>
    </rPh>
    <rPh sb="24" eb="27">
      <t>シンセイシャ</t>
    </rPh>
    <rPh sb="27" eb="29">
      <t>シメイ</t>
    </rPh>
    <phoneticPr fontId="3"/>
  </si>
  <si>
    <t>作成コース名
Course name</t>
    <rPh sb="0" eb="2">
      <t>サクセイ</t>
    </rPh>
    <rPh sb="5" eb="6">
      <t>メイ</t>
    </rPh>
    <phoneticPr fontId="3"/>
  </si>
  <si>
    <t>年度
year</t>
    <rPh sb="0" eb="2">
      <t>ネンド</t>
    </rPh>
    <phoneticPr fontId="3"/>
  </si>
  <si>
    <t>情報センター</t>
    <rPh sb="0" eb="2">
      <t>ジョウホウ</t>
    </rPh>
    <phoneticPr fontId="3"/>
  </si>
  <si>
    <t>情報太郎</t>
    <rPh sb="0" eb="2">
      <t>ジョウホウ</t>
    </rPh>
    <rPh sb="2" eb="4">
      <t>タロウ</t>
    </rPh>
    <phoneticPr fontId="3"/>
  </si>
  <si>
    <t>ふりがな</t>
    <phoneticPr fontId="1"/>
  </si>
  <si>
    <t>ｘｘｘ@jsoai.ac,jp</t>
    <phoneticPr fontId="3"/>
  </si>
  <si>
    <t>テスト１</t>
    <phoneticPr fontId="3"/>
  </si>
  <si>
    <t>テスト２</t>
  </si>
  <si>
    <t>テスト３</t>
  </si>
  <si>
    <t>テスト４</t>
  </si>
  <si>
    <t>テスト５</t>
  </si>
  <si>
    <t>木</t>
  </si>
  <si>
    <t>金</t>
  </si>
  <si>
    <t>後期</t>
  </si>
  <si>
    <t>通年</t>
  </si>
  <si>
    <t>コースに教員名非表示を希望する場合は、
氏名を空欄にしてこちらに名前を入力してください。</t>
    <rPh sb="4" eb="6">
      <t>キョウイン</t>
    </rPh>
    <rPh sb="6" eb="7">
      <t>メイ</t>
    </rPh>
    <rPh sb="7" eb="10">
      <t>ヒヒョウジ</t>
    </rPh>
    <rPh sb="11" eb="13">
      <t>キボウ</t>
    </rPh>
    <rPh sb="15" eb="17">
      <t>バアイ</t>
    </rPh>
    <rPh sb="20" eb="22">
      <t>シメイ</t>
    </rPh>
    <rPh sb="23" eb="25">
      <t>クウラン</t>
    </rPh>
    <rPh sb="32" eb="34">
      <t>ナマエ</t>
    </rPh>
    <rPh sb="35" eb="37">
      <t>ニュウリョク</t>
    </rPh>
    <phoneticPr fontId="3"/>
  </si>
  <si>
    <t>情報太郎（じょうほう たろう）</t>
    <rPh sb="0" eb="2">
      <t>ジョウホウ</t>
    </rPh>
    <rPh sb="2" eb="4">
      <t>タロウ</t>
    </rPh>
    <phoneticPr fontId="3"/>
  </si>
  <si>
    <t>webclass</t>
    <phoneticPr fontId="3"/>
  </si>
  <si>
    <t>テスト６</t>
  </si>
  <si>
    <t>後期</t>
    <phoneticPr fontId="3"/>
  </si>
  <si>
    <t>ここの項目をすべてコピーしてCSVファイルへ貼り付けしてください。</t>
    <rPh sb="3" eb="5">
      <t>コウモク</t>
    </rPh>
    <rPh sb="22" eb="23">
      <t>ハ</t>
    </rPh>
    <rPh sb="24" eb="25">
      <t>ツ</t>
    </rPh>
    <phoneticPr fontId="3"/>
  </si>
  <si>
    <t>テスト１(2020通年)金1 情報太郎</t>
  </si>
  <si>
    <t>テスト２(2020後期)火1・2 情報太郎</t>
  </si>
  <si>
    <t>テスト３(2020前期)木・1・2・3 情報太郎</t>
  </si>
  <si>
    <t>テスト４(2020前期)月1・2・木3 情報太郎</t>
  </si>
  <si>
    <t>テスト５(2020後期)月1・金2・3 情報太郎</t>
  </si>
  <si>
    <t>テスト６(2020後期)月1・水2・金3 情報太郎</t>
  </si>
  <si>
    <t>メールテンプレート(おまけ)</t>
    <phoneticPr fontId="3"/>
  </si>
  <si>
    <t>【情報センター】WebClassへのご登録完了のお知らせ</t>
    <phoneticPr fontId="3"/>
  </si>
  <si>
    <t>頂いた、WebClass利用申請書につきまして</t>
  </si>
  <si>
    <t>下記科目のご登録が完了致しましたのでご報告致します。</t>
  </si>
  <si>
    <t>お手数ですが、ご確認頂けますでしょうか。</t>
  </si>
  <si>
    <t>以上、よろしくお願い致します。</t>
    <rPh sb="0" eb="2">
      <t>イジョウ</t>
    </rPh>
    <rPh sb="8" eb="9">
      <t>ネガイ</t>
    </rPh>
    <rPh sb="10" eb="11">
      <t>タ</t>
    </rPh>
    <phoneticPr fontId="3"/>
  </si>
  <si>
    <t>おつかれさまです。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</si>
</sst>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0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rgb="FF201F1E"/>
      <name val="Meiryo UI"/>
      <family val="3"/>
      <charset val="128"/>
    </font>
    <font>
      <b/>
      <sz val="22"/>
      <color theme="0"/>
      <name val="メイリオ"/>
      <family val="3"/>
      <charset val="128"/>
    </font>
    <font>
      <b/>
      <sz val="26"/>
      <color theme="0"/>
      <name val="メイリオ"/>
      <family val="3"/>
      <charset val="128"/>
    </font>
    <font>
      <sz val="12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theme="1"/>
      </left>
      <right style="medium">
        <color theme="1"/>
      </right>
      <top style="double">
        <color rgb="FFFF0000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5" fillId="4" borderId="1" xfId="0" applyFont="1" applyFill="1" applyBorder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13" fillId="0" borderId="4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20" fillId="0" borderId="0" xfId="0" applyNumberFormat="1" applyFont="1" applyBorder="1" applyAlignment="1" applyProtection="1">
      <alignment horizontal="center" vertical="top"/>
      <protection locked="0"/>
    </xf>
    <xf numFmtId="0" fontId="21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8" fillId="0" borderId="1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20" fillId="0" borderId="0" xfId="0" applyNumberFormat="1" applyFont="1" applyBorder="1" applyAlignment="1" applyProtection="1">
      <alignment horizontal="center" vertical="top"/>
    </xf>
    <xf numFmtId="0" fontId="16" fillId="0" borderId="0" xfId="0" applyFo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20" fillId="0" borderId="0" xfId="0" applyNumberFormat="1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8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9" fillId="0" borderId="9" xfId="0" applyFont="1" applyBorder="1" applyAlignment="1" applyProtection="1">
      <alignment horizontal="center" vertical="center"/>
    </xf>
    <xf numFmtId="0" fontId="12" fillId="0" borderId="9" xfId="0" applyFont="1" applyBorder="1" applyProtection="1">
      <alignment vertical="center"/>
    </xf>
    <xf numFmtId="0" fontId="12" fillId="6" borderId="21" xfId="0" applyFont="1" applyFill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16" fillId="2" borderId="1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" xfId="1" applyNumberFormat="1" applyBorder="1" applyAlignment="1" applyProtection="1">
      <alignment horizontal="center" vertical="center"/>
      <protection locked="0"/>
    </xf>
    <xf numFmtId="0" fontId="10" fillId="0" borderId="3" xfId="1" applyNumberFormat="1" applyBorder="1" applyAlignment="1" applyProtection="1">
      <alignment horizontal="center" vertical="center"/>
      <protection locked="0"/>
    </xf>
    <xf numFmtId="0" fontId="10" fillId="0" borderId="4" xfId="1" applyNumberFormat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19" fillId="0" borderId="11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</xf>
    <xf numFmtId="0" fontId="5" fillId="0" borderId="17" xfId="0" applyNumberFormat="1" applyFont="1" applyBorder="1" applyAlignment="1" applyProtection="1">
      <alignment horizontal="center" vertical="center"/>
    </xf>
    <xf numFmtId="0" fontId="5" fillId="0" borderId="18" xfId="0" applyNumberFormat="1" applyFont="1" applyBorder="1" applyAlignment="1" applyProtection="1">
      <alignment horizontal="center" vertical="center"/>
    </xf>
    <xf numFmtId="0" fontId="5" fillId="0" borderId="19" xfId="0" applyNumberFormat="1" applyFont="1" applyBorder="1" applyAlignment="1" applyProtection="1">
      <alignment horizontal="center" vertical="center"/>
    </xf>
    <xf numFmtId="0" fontId="10" fillId="0" borderId="2" xfId="1" applyNumberForma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11" fillId="0" borderId="2" xfId="1" applyNumberFormat="1" applyFont="1" applyBorder="1" applyAlignment="1" applyProtection="1">
      <alignment horizontal="center" vertical="center"/>
    </xf>
    <xf numFmtId="0" fontId="11" fillId="0" borderId="3" xfId="1" applyNumberFormat="1" applyFont="1" applyBorder="1" applyAlignment="1" applyProtection="1">
      <alignment horizontal="center" vertical="center"/>
    </xf>
    <xf numFmtId="0" fontId="11" fillId="0" borderId="4" xfId="1" applyNumberFormat="1" applyFont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4" fontId="5" fillId="0" borderId="2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65368;&#65368;&#65368;@jsoai.ac,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topLeftCell="B1" zoomScaleNormal="100" zoomScaleSheetLayoutView="100" workbookViewId="0">
      <selection activeCell="B2" sqref="B2:J2"/>
    </sheetView>
  </sheetViews>
  <sheetFormatPr defaultRowHeight="18.75"/>
  <cols>
    <col min="1" max="1" width="1.125" style="1" hidden="1" customWidth="1"/>
    <col min="2" max="2" width="22.25" style="2" customWidth="1"/>
    <col min="3" max="3" width="49.25" style="3" customWidth="1"/>
    <col min="4" max="6" width="5.5" style="3" bestFit="1" customWidth="1"/>
    <col min="7" max="10" width="6.75" style="3" bestFit="1" customWidth="1"/>
    <col min="11" max="11" width="6.75" style="3" customWidth="1"/>
    <col min="12" max="12" width="106.25" style="36" customWidth="1"/>
  </cols>
  <sheetData>
    <row r="1" spans="1:12" ht="6" customHeight="1"/>
    <row r="2" spans="1:12" ht="33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22"/>
    </row>
    <row r="3" spans="1:12" ht="33">
      <c r="B3" s="4"/>
      <c r="C3" s="4"/>
      <c r="D3" s="4"/>
      <c r="E3" s="4"/>
      <c r="F3" s="4"/>
      <c r="G3" s="4"/>
      <c r="H3" s="4"/>
      <c r="I3" s="4"/>
      <c r="J3" s="4"/>
      <c r="K3" s="22"/>
    </row>
    <row r="4" spans="1:12" ht="19.5">
      <c r="B4" s="97" t="s">
        <v>1</v>
      </c>
      <c r="C4" s="97"/>
      <c r="D4" s="97"/>
      <c r="E4" s="97"/>
      <c r="F4" s="97"/>
      <c r="G4" s="97"/>
      <c r="H4" s="97"/>
      <c r="I4" s="97"/>
      <c r="J4" s="97"/>
      <c r="K4" s="23"/>
    </row>
    <row r="5" spans="1:12" ht="14.25" customHeight="1">
      <c r="A5" s="2"/>
      <c r="C5" s="2"/>
      <c r="D5" s="2"/>
      <c r="E5" s="2"/>
      <c r="F5" s="2"/>
      <c r="G5" s="2"/>
      <c r="H5" s="2"/>
      <c r="I5" s="2"/>
      <c r="J5" s="2"/>
      <c r="K5" s="2"/>
    </row>
    <row r="6" spans="1:12" ht="42" customHeight="1">
      <c r="A6" s="5"/>
      <c r="B6" s="6" t="s">
        <v>2</v>
      </c>
      <c r="C6" s="98"/>
      <c r="D6" s="99"/>
      <c r="E6" s="99"/>
      <c r="F6" s="99"/>
      <c r="G6" s="99"/>
      <c r="H6" s="99"/>
      <c r="I6" s="99"/>
      <c r="J6" s="100"/>
      <c r="K6" s="35" t="s">
        <v>40</v>
      </c>
      <c r="L6" s="37" t="s">
        <v>25</v>
      </c>
    </row>
    <row r="7" spans="1:12" ht="42" customHeight="1">
      <c r="B7" s="6" t="s">
        <v>19</v>
      </c>
      <c r="C7" s="101"/>
      <c r="D7" s="99"/>
      <c r="E7" s="99"/>
      <c r="F7" s="99"/>
      <c r="G7" s="99"/>
      <c r="H7" s="99"/>
      <c r="I7" s="99"/>
      <c r="J7" s="100"/>
      <c r="K7" s="35" t="s">
        <v>40</v>
      </c>
      <c r="L7" s="37" t="s">
        <v>37</v>
      </c>
    </row>
    <row r="8" spans="1:12" ht="42" customHeight="1">
      <c r="B8" s="11" t="s">
        <v>36</v>
      </c>
      <c r="C8" s="101"/>
      <c r="D8" s="99"/>
      <c r="E8" s="99"/>
      <c r="F8" s="99"/>
      <c r="G8" s="99"/>
      <c r="H8" s="99"/>
      <c r="I8" s="99"/>
      <c r="J8" s="100"/>
      <c r="K8" s="35" t="s">
        <v>40</v>
      </c>
      <c r="L8" s="38" t="s">
        <v>41</v>
      </c>
    </row>
    <row r="9" spans="1:12" ht="31.5" customHeight="1">
      <c r="B9" s="33" t="s">
        <v>47</v>
      </c>
      <c r="C9" s="82"/>
      <c r="D9" s="83"/>
      <c r="E9" s="83"/>
      <c r="F9" s="83"/>
      <c r="G9" s="83"/>
      <c r="H9" s="83"/>
      <c r="I9" s="83"/>
      <c r="J9" s="84"/>
      <c r="K9" s="81" t="s">
        <v>40</v>
      </c>
      <c r="L9" s="80" t="s">
        <v>58</v>
      </c>
    </row>
    <row r="10" spans="1:12" ht="45" customHeight="1">
      <c r="B10" s="34" t="s">
        <v>20</v>
      </c>
      <c r="C10" s="82"/>
      <c r="D10" s="83"/>
      <c r="E10" s="83"/>
      <c r="F10" s="83"/>
      <c r="G10" s="83"/>
      <c r="H10" s="83"/>
      <c r="I10" s="83"/>
      <c r="J10" s="84"/>
      <c r="K10" s="81"/>
      <c r="L10" s="80"/>
    </row>
    <row r="11" spans="1:12" ht="42" customHeight="1">
      <c r="B11" s="6" t="s">
        <v>3</v>
      </c>
      <c r="C11" s="85"/>
      <c r="D11" s="86"/>
      <c r="E11" s="86"/>
      <c r="F11" s="86"/>
      <c r="G11" s="86"/>
      <c r="H11" s="86"/>
      <c r="I11" s="86"/>
      <c r="J11" s="87"/>
      <c r="K11" s="32" t="s">
        <v>40</v>
      </c>
      <c r="L11" s="37" t="s">
        <v>39</v>
      </c>
    </row>
    <row r="12" spans="1:12" ht="56.25">
      <c r="B12" s="11" t="s">
        <v>21</v>
      </c>
      <c r="C12" s="88"/>
      <c r="D12" s="89"/>
      <c r="E12" s="89"/>
      <c r="F12" s="89"/>
      <c r="G12" s="89"/>
      <c r="H12" s="89"/>
      <c r="I12" s="89"/>
      <c r="J12" s="90"/>
      <c r="K12" s="32" t="s">
        <v>40</v>
      </c>
      <c r="L12" s="38" t="s">
        <v>38</v>
      </c>
    </row>
    <row r="13" spans="1:12" ht="43.5" customHeight="1">
      <c r="B13" s="91" t="s">
        <v>4</v>
      </c>
      <c r="C13" s="12" t="s">
        <v>22</v>
      </c>
      <c r="D13" s="7" t="s">
        <v>6</v>
      </c>
      <c r="E13" s="7" t="s">
        <v>7</v>
      </c>
      <c r="F13" s="7" t="s">
        <v>8</v>
      </c>
      <c r="G13" s="7" t="s">
        <v>9</v>
      </c>
      <c r="H13" s="7" t="s">
        <v>10</v>
      </c>
      <c r="I13" s="7" t="s">
        <v>11</v>
      </c>
      <c r="J13" s="7" t="s">
        <v>12</v>
      </c>
      <c r="K13" s="76" t="s">
        <v>27</v>
      </c>
      <c r="L13" s="77"/>
    </row>
    <row r="14" spans="1:12" ht="35.25" customHeight="1">
      <c r="B14" s="92"/>
      <c r="C14" s="20" t="s">
        <v>28</v>
      </c>
      <c r="D14" s="21" t="s">
        <v>13</v>
      </c>
      <c r="E14" s="21">
        <v>1</v>
      </c>
      <c r="F14" s="21" t="s">
        <v>35</v>
      </c>
      <c r="G14" s="21">
        <v>2</v>
      </c>
      <c r="H14" s="21"/>
      <c r="I14" s="21"/>
      <c r="J14" s="21" t="s">
        <v>14</v>
      </c>
      <c r="K14" s="78" t="s">
        <v>42</v>
      </c>
      <c r="L14" s="79"/>
    </row>
    <row r="15" spans="1:12" ht="35.25" customHeight="1">
      <c r="B15" s="92"/>
      <c r="C15" s="43"/>
      <c r="D15" s="8"/>
      <c r="E15" s="8"/>
      <c r="F15" s="8"/>
      <c r="G15" s="8"/>
      <c r="H15" s="8"/>
      <c r="I15" s="8"/>
      <c r="J15" s="8"/>
      <c r="K15" s="31"/>
      <c r="L15" s="37" t="str">
        <f>IF(情報センター用!M4="","",情報センター用!M4)</f>
        <v/>
      </c>
    </row>
    <row r="16" spans="1:12" ht="35.25" customHeight="1">
      <c r="B16" s="92"/>
      <c r="C16" s="43"/>
      <c r="D16" s="8"/>
      <c r="E16" s="8"/>
      <c r="F16" s="8"/>
      <c r="G16" s="8"/>
      <c r="H16" s="8"/>
      <c r="I16" s="8"/>
      <c r="J16" s="8"/>
      <c r="K16" s="31"/>
      <c r="L16" s="37" t="str">
        <f>IF(情報センター用!M5="","",情報センター用!M5)</f>
        <v/>
      </c>
    </row>
    <row r="17" spans="2:12" ht="35.25" customHeight="1">
      <c r="B17" s="92"/>
      <c r="C17" s="43"/>
      <c r="D17" s="8"/>
      <c r="E17" s="8"/>
      <c r="F17" s="8"/>
      <c r="G17" s="8"/>
      <c r="H17" s="8"/>
      <c r="I17" s="8"/>
      <c r="J17" s="8"/>
      <c r="K17" s="31"/>
      <c r="L17" s="37" t="str">
        <f>IF(情報センター用!M6="","",情報センター用!M6)</f>
        <v/>
      </c>
    </row>
    <row r="18" spans="2:12" ht="35.25" customHeight="1">
      <c r="B18" s="92"/>
      <c r="C18" s="43"/>
      <c r="D18" s="8"/>
      <c r="E18" s="8"/>
      <c r="F18" s="8"/>
      <c r="G18" s="8"/>
      <c r="H18" s="8"/>
      <c r="I18" s="8"/>
      <c r="J18" s="8"/>
      <c r="K18" s="31"/>
      <c r="L18" s="37" t="str">
        <f>IF(情報センター用!M7="","",情報センター用!M7)</f>
        <v/>
      </c>
    </row>
    <row r="19" spans="2:12" ht="35.25" customHeight="1">
      <c r="B19" s="92"/>
      <c r="C19" s="43"/>
      <c r="D19" s="8"/>
      <c r="E19" s="8"/>
      <c r="F19" s="8"/>
      <c r="G19" s="8"/>
      <c r="H19" s="8"/>
      <c r="I19" s="8"/>
      <c r="J19" s="8"/>
      <c r="K19" s="31"/>
      <c r="L19" s="37" t="str">
        <f>IF(情報センター用!M8="","",情報センター用!M8)</f>
        <v/>
      </c>
    </row>
    <row r="20" spans="2:12" ht="35.25" customHeight="1">
      <c r="B20" s="92"/>
      <c r="C20" s="43"/>
      <c r="D20" s="8"/>
      <c r="E20" s="8"/>
      <c r="F20" s="8"/>
      <c r="G20" s="8"/>
      <c r="H20" s="8"/>
      <c r="I20" s="8"/>
      <c r="J20" s="8"/>
      <c r="K20" s="31"/>
      <c r="L20" s="37" t="str">
        <f>IF(情報センター用!M9="","",情報センター用!M9)</f>
        <v/>
      </c>
    </row>
    <row r="21" spans="2:12" ht="35.25" customHeight="1">
      <c r="B21" s="92"/>
      <c r="C21" s="43"/>
      <c r="D21" s="8"/>
      <c r="E21" s="8"/>
      <c r="F21" s="8"/>
      <c r="G21" s="8"/>
      <c r="H21" s="8"/>
      <c r="I21" s="8"/>
      <c r="J21" s="8"/>
      <c r="K21" s="31"/>
      <c r="L21" s="37" t="str">
        <f>IF(情報センター用!M10="","",情報センター用!M10)</f>
        <v/>
      </c>
    </row>
    <row r="22" spans="2:12" ht="35.25" customHeight="1">
      <c r="B22" s="92"/>
      <c r="C22" s="43"/>
      <c r="D22" s="8"/>
      <c r="E22" s="8"/>
      <c r="F22" s="8"/>
      <c r="G22" s="8"/>
      <c r="H22" s="8"/>
      <c r="I22" s="8"/>
      <c r="J22" s="8"/>
      <c r="K22" s="31"/>
      <c r="L22" s="37" t="str">
        <f>IF(情報センター用!M11="","",情報センター用!M11)</f>
        <v/>
      </c>
    </row>
    <row r="23" spans="2:12" ht="35.25" customHeight="1">
      <c r="B23" s="92"/>
      <c r="C23" s="43"/>
      <c r="D23" s="8"/>
      <c r="E23" s="8"/>
      <c r="F23" s="8"/>
      <c r="G23" s="8"/>
      <c r="H23" s="8"/>
      <c r="I23" s="8"/>
      <c r="J23" s="8"/>
      <c r="K23" s="31"/>
      <c r="L23" s="37" t="str">
        <f>IF(情報センター用!M12="","",情報センター用!M12)</f>
        <v/>
      </c>
    </row>
    <row r="24" spans="2:12" ht="35.25" customHeight="1">
      <c r="B24" s="92"/>
      <c r="C24" s="43"/>
      <c r="D24" s="8"/>
      <c r="E24" s="8"/>
      <c r="F24" s="8"/>
      <c r="G24" s="8"/>
      <c r="H24" s="8"/>
      <c r="I24" s="8"/>
      <c r="J24" s="8"/>
      <c r="K24" s="31"/>
      <c r="L24" s="37" t="str">
        <f>IF(情報センター用!M13="","",情報センター用!M13)</f>
        <v/>
      </c>
    </row>
    <row r="25" spans="2:12" ht="35.25" customHeight="1">
      <c r="B25" s="92"/>
      <c r="C25" s="43"/>
      <c r="D25" s="8"/>
      <c r="E25" s="8"/>
      <c r="F25" s="8"/>
      <c r="G25" s="8"/>
      <c r="H25" s="8"/>
      <c r="I25" s="8"/>
      <c r="J25" s="8"/>
      <c r="K25" s="31"/>
      <c r="L25" s="37" t="str">
        <f>IF(情報センター用!M14="","",情報センター用!M14)</f>
        <v/>
      </c>
    </row>
    <row r="26" spans="2:12" ht="35.25" customHeight="1">
      <c r="B26" s="92"/>
      <c r="C26" s="43"/>
      <c r="D26" s="8"/>
      <c r="E26" s="8"/>
      <c r="F26" s="8"/>
      <c r="G26" s="8"/>
      <c r="H26" s="8"/>
      <c r="I26" s="8"/>
      <c r="J26" s="8"/>
      <c r="K26" s="31"/>
      <c r="L26" s="37" t="str">
        <f>IF(情報センター用!M15="","",情報センター用!M15)</f>
        <v/>
      </c>
    </row>
    <row r="27" spans="2:12" ht="35.25" customHeight="1">
      <c r="B27" s="92"/>
      <c r="C27" s="43"/>
      <c r="D27" s="8"/>
      <c r="E27" s="8"/>
      <c r="F27" s="8"/>
      <c r="G27" s="8"/>
      <c r="H27" s="8"/>
      <c r="I27" s="8"/>
      <c r="J27" s="8"/>
      <c r="K27" s="31"/>
      <c r="L27" s="37" t="str">
        <f>IF(情報センター用!M16="","",情報センター用!M16)</f>
        <v/>
      </c>
    </row>
    <row r="28" spans="2:12" ht="35.25" customHeight="1">
      <c r="B28" s="92"/>
      <c r="C28" s="43"/>
      <c r="D28" s="8"/>
      <c r="E28" s="8"/>
      <c r="F28" s="8"/>
      <c r="G28" s="8"/>
      <c r="H28" s="8"/>
      <c r="I28" s="8"/>
      <c r="J28" s="8"/>
      <c r="K28" s="31"/>
      <c r="L28" s="37" t="str">
        <f>IF(情報センター用!M17="","",情報センター用!M17)</f>
        <v/>
      </c>
    </row>
    <row r="29" spans="2:12" ht="35.25" customHeight="1">
      <c r="B29" s="92"/>
      <c r="C29" s="43"/>
      <c r="D29" s="8"/>
      <c r="E29" s="8"/>
      <c r="F29" s="8"/>
      <c r="G29" s="8"/>
      <c r="H29" s="8"/>
      <c r="I29" s="8"/>
      <c r="J29" s="8"/>
      <c r="K29" s="31"/>
      <c r="L29" s="37" t="str">
        <f>IF(情報センター用!M18="","",情報センター用!M18)</f>
        <v/>
      </c>
    </row>
    <row r="30" spans="2:12" ht="35.25" customHeight="1">
      <c r="B30" s="92"/>
      <c r="C30" s="43"/>
      <c r="D30" s="8"/>
      <c r="E30" s="8"/>
      <c r="F30" s="8"/>
      <c r="G30" s="8"/>
      <c r="H30" s="8"/>
      <c r="I30" s="8"/>
      <c r="J30" s="8"/>
      <c r="K30" s="31"/>
      <c r="L30" s="37" t="str">
        <f>IF(情報センター用!M19="","",情報センター用!M19)</f>
        <v/>
      </c>
    </row>
    <row r="31" spans="2:12" ht="35.25" customHeight="1">
      <c r="B31" s="92"/>
      <c r="C31" s="43"/>
      <c r="D31" s="8"/>
      <c r="E31" s="8"/>
      <c r="F31" s="8"/>
      <c r="G31" s="8"/>
      <c r="H31" s="8"/>
      <c r="I31" s="8"/>
      <c r="J31" s="8"/>
      <c r="K31" s="31"/>
      <c r="L31" s="37" t="str">
        <f>IF(情報センター用!M20="","",情報センター用!M20)</f>
        <v/>
      </c>
    </row>
    <row r="32" spans="2:12" ht="35.25" customHeight="1">
      <c r="B32" s="92"/>
      <c r="C32" s="43"/>
      <c r="D32" s="8"/>
      <c r="E32" s="8"/>
      <c r="F32" s="8"/>
      <c r="G32" s="8"/>
      <c r="H32" s="8"/>
      <c r="I32" s="8"/>
      <c r="J32" s="8"/>
      <c r="K32" s="31"/>
      <c r="L32" s="37" t="str">
        <f>IF(情報センター用!M21="","",情報センター用!M21)</f>
        <v/>
      </c>
    </row>
    <row r="33" spans="2:12" ht="35.25" customHeight="1">
      <c r="B33" s="92"/>
      <c r="C33" s="43"/>
      <c r="D33" s="8"/>
      <c r="E33" s="8"/>
      <c r="F33" s="8"/>
      <c r="G33" s="8"/>
      <c r="H33" s="8"/>
      <c r="I33" s="8"/>
      <c r="J33" s="8"/>
      <c r="K33" s="31"/>
      <c r="L33" s="37" t="str">
        <f>IF(情報センター用!M22="","",情報センター用!M22)</f>
        <v/>
      </c>
    </row>
    <row r="34" spans="2:12" ht="35.25" customHeight="1">
      <c r="B34" s="92"/>
      <c r="C34" s="43"/>
      <c r="D34" s="8"/>
      <c r="E34" s="8"/>
      <c r="F34" s="8"/>
      <c r="G34" s="8"/>
      <c r="H34" s="8"/>
      <c r="I34" s="8"/>
      <c r="J34" s="8"/>
      <c r="K34" s="31"/>
      <c r="L34" s="37" t="str">
        <f>IF(情報センター用!M23="","",情報センター用!M23)</f>
        <v/>
      </c>
    </row>
    <row r="35" spans="2:12" ht="35.25" customHeight="1">
      <c r="B35" s="93"/>
      <c r="C35" s="43"/>
      <c r="D35" s="8"/>
      <c r="E35" s="8"/>
      <c r="F35" s="8"/>
      <c r="G35" s="8"/>
      <c r="H35" s="8"/>
      <c r="I35" s="8"/>
      <c r="J35" s="8"/>
      <c r="K35" s="31"/>
      <c r="L35" s="37" t="str">
        <f>IF(情報センター用!M24="","",情報センター用!M24)</f>
        <v/>
      </c>
    </row>
    <row r="36" spans="2:12" ht="39" customHeight="1">
      <c r="B36" s="6" t="s">
        <v>15</v>
      </c>
      <c r="C36" s="94"/>
      <c r="D36" s="95"/>
      <c r="E36" s="95"/>
      <c r="F36" s="95"/>
      <c r="G36" s="95"/>
      <c r="H36" s="95"/>
      <c r="I36" s="95"/>
      <c r="J36" s="95"/>
      <c r="K36" s="19"/>
    </row>
    <row r="38" spans="2:12" ht="19.5" thickBot="1">
      <c r="B38" s="2" t="s">
        <v>16</v>
      </c>
    </row>
    <row r="39" spans="2:12" ht="28.5" customHeight="1" thickBot="1">
      <c r="B39" s="9" t="s">
        <v>17</v>
      </c>
      <c r="C39" s="10"/>
    </row>
    <row r="40" spans="2:12" ht="30" customHeight="1" thickBot="1">
      <c r="B40" s="9" t="s">
        <v>18</v>
      </c>
      <c r="C40" s="10"/>
    </row>
  </sheetData>
  <sheetProtection selectLockedCells="1"/>
  <mergeCells count="15">
    <mergeCell ref="B13:B35"/>
    <mergeCell ref="C36:J36"/>
    <mergeCell ref="C10:J10"/>
    <mergeCell ref="B2:J2"/>
    <mergeCell ref="B4:J4"/>
    <mergeCell ref="C6:J6"/>
    <mergeCell ref="C7:J7"/>
    <mergeCell ref="C8:J8"/>
    <mergeCell ref="K13:L13"/>
    <mergeCell ref="K14:L14"/>
    <mergeCell ref="L9:L10"/>
    <mergeCell ref="K9:K10"/>
    <mergeCell ref="C9:J9"/>
    <mergeCell ref="C11:J11"/>
    <mergeCell ref="C12:J12"/>
  </mergeCells>
  <phoneticPr fontId="3"/>
  <dataValidations count="3">
    <dataValidation type="list" allowBlank="1" showInputMessage="1" showErrorMessage="1" sqref="H15:H35 F15:F35 D15:D35">
      <formula1>"月,火,水,木,金,土"</formula1>
    </dataValidation>
    <dataValidation type="list" allowBlank="1" showInputMessage="1" showErrorMessage="1" sqref="G15:G35 I15:I35 E15:E35">
      <formula1>"1,2,3,4,5"</formula1>
    </dataValidation>
    <dataValidation type="list" allowBlank="1" showInputMessage="1" showErrorMessage="1" sqref="J15:J35">
      <formula1>"前期,後期,通年"</formula1>
    </dataValidation>
  </dataValidations>
  <pageMargins left="0.96" right="0.25" top="0.33" bottom="0.2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topLeftCell="B7" zoomScaleNormal="100" zoomScaleSheetLayoutView="100" workbookViewId="0">
      <selection activeCell="B2" sqref="B2:J2"/>
    </sheetView>
  </sheetViews>
  <sheetFormatPr defaultRowHeight="18.75"/>
  <cols>
    <col min="1" max="1" width="1.125" style="44" hidden="1" customWidth="1"/>
    <col min="2" max="2" width="22.25" style="45" customWidth="1"/>
    <col min="3" max="3" width="49.25" style="46" customWidth="1"/>
    <col min="4" max="6" width="5.5" style="46" bestFit="1" customWidth="1"/>
    <col min="7" max="10" width="6.75" style="46" bestFit="1" customWidth="1"/>
    <col min="11" max="11" width="6.75" style="46" customWidth="1"/>
    <col min="12" max="12" width="106.25" style="47" customWidth="1"/>
    <col min="13" max="16384" width="9" style="48"/>
  </cols>
  <sheetData>
    <row r="1" spans="1:12" ht="6" customHeight="1"/>
    <row r="2" spans="1:12" ht="33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49"/>
    </row>
    <row r="3" spans="1:12" ht="33"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19.5">
      <c r="B4" s="123" t="s">
        <v>1</v>
      </c>
      <c r="C4" s="123"/>
      <c r="D4" s="123"/>
      <c r="E4" s="123"/>
      <c r="F4" s="123"/>
      <c r="G4" s="123"/>
      <c r="H4" s="123"/>
      <c r="I4" s="123"/>
      <c r="J4" s="123"/>
      <c r="K4" s="50"/>
    </row>
    <row r="5" spans="1:12" ht="14.25" customHeight="1">
      <c r="A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42" customHeight="1">
      <c r="A6" s="51"/>
      <c r="B6" s="52" t="s">
        <v>2</v>
      </c>
      <c r="C6" s="124">
        <v>43967</v>
      </c>
      <c r="D6" s="125"/>
      <c r="E6" s="125"/>
      <c r="F6" s="125"/>
      <c r="G6" s="125"/>
      <c r="H6" s="125"/>
      <c r="I6" s="125"/>
      <c r="J6" s="126"/>
      <c r="K6" s="53" t="s">
        <v>40</v>
      </c>
      <c r="L6" s="54" t="s">
        <v>25</v>
      </c>
    </row>
    <row r="7" spans="1:12" ht="42" customHeight="1">
      <c r="B7" s="52" t="s">
        <v>19</v>
      </c>
      <c r="C7" s="127" t="s">
        <v>45</v>
      </c>
      <c r="D7" s="125"/>
      <c r="E7" s="125"/>
      <c r="F7" s="125"/>
      <c r="G7" s="125"/>
      <c r="H7" s="125"/>
      <c r="I7" s="125"/>
      <c r="J7" s="126"/>
      <c r="K7" s="53" t="s">
        <v>40</v>
      </c>
      <c r="L7" s="54" t="s">
        <v>37</v>
      </c>
    </row>
    <row r="8" spans="1:12" ht="42" customHeight="1">
      <c r="B8" s="55" t="s">
        <v>36</v>
      </c>
      <c r="C8" s="127"/>
      <c r="D8" s="125"/>
      <c r="E8" s="125"/>
      <c r="F8" s="125"/>
      <c r="G8" s="125"/>
      <c r="H8" s="125"/>
      <c r="I8" s="125"/>
      <c r="J8" s="126"/>
      <c r="K8" s="53" t="s">
        <v>40</v>
      </c>
      <c r="L8" s="56" t="s">
        <v>41</v>
      </c>
    </row>
    <row r="9" spans="1:12" ht="31.5" customHeight="1">
      <c r="B9" s="57" t="s">
        <v>47</v>
      </c>
      <c r="C9" s="128" t="s">
        <v>59</v>
      </c>
      <c r="D9" s="129"/>
      <c r="E9" s="129"/>
      <c r="F9" s="129"/>
      <c r="G9" s="129"/>
      <c r="H9" s="129"/>
      <c r="I9" s="129"/>
      <c r="J9" s="130"/>
      <c r="K9" s="104" t="s">
        <v>40</v>
      </c>
      <c r="L9" s="105" t="s">
        <v>58</v>
      </c>
    </row>
    <row r="10" spans="1:12" ht="45" customHeight="1">
      <c r="B10" s="58" t="s">
        <v>20</v>
      </c>
      <c r="C10" s="106" t="s">
        <v>46</v>
      </c>
      <c r="D10" s="107"/>
      <c r="E10" s="107"/>
      <c r="F10" s="107"/>
      <c r="G10" s="107"/>
      <c r="H10" s="107"/>
      <c r="I10" s="107"/>
      <c r="J10" s="108"/>
      <c r="K10" s="104"/>
      <c r="L10" s="105"/>
    </row>
    <row r="11" spans="1:12" ht="42" customHeight="1">
      <c r="B11" s="52" t="s">
        <v>3</v>
      </c>
      <c r="C11" s="109" t="s">
        <v>48</v>
      </c>
      <c r="D11" s="110"/>
      <c r="E11" s="110"/>
      <c r="F11" s="110"/>
      <c r="G11" s="110"/>
      <c r="H11" s="110"/>
      <c r="I11" s="110"/>
      <c r="J11" s="111"/>
      <c r="K11" s="59" t="s">
        <v>40</v>
      </c>
      <c r="L11" s="54" t="s">
        <v>39</v>
      </c>
    </row>
    <row r="12" spans="1:12" ht="56.25">
      <c r="B12" s="55" t="s">
        <v>21</v>
      </c>
      <c r="C12" s="112" t="s">
        <v>60</v>
      </c>
      <c r="D12" s="113"/>
      <c r="E12" s="113"/>
      <c r="F12" s="113"/>
      <c r="G12" s="113"/>
      <c r="H12" s="113"/>
      <c r="I12" s="113"/>
      <c r="J12" s="114"/>
      <c r="K12" s="59" t="s">
        <v>40</v>
      </c>
      <c r="L12" s="56" t="s">
        <v>38</v>
      </c>
    </row>
    <row r="13" spans="1:12" ht="43.5" customHeight="1">
      <c r="B13" s="115" t="s">
        <v>4</v>
      </c>
      <c r="C13" s="60" t="s">
        <v>22</v>
      </c>
      <c r="D13" s="61" t="s">
        <v>6</v>
      </c>
      <c r="E13" s="61" t="s">
        <v>7</v>
      </c>
      <c r="F13" s="61" t="s">
        <v>8</v>
      </c>
      <c r="G13" s="61" t="s">
        <v>9</v>
      </c>
      <c r="H13" s="61" t="s">
        <v>10</v>
      </c>
      <c r="I13" s="61" t="s">
        <v>11</v>
      </c>
      <c r="J13" s="61" t="s">
        <v>12</v>
      </c>
      <c r="K13" s="118" t="s">
        <v>27</v>
      </c>
      <c r="L13" s="119"/>
    </row>
    <row r="14" spans="1:12" ht="35.25" customHeight="1">
      <c r="B14" s="116"/>
      <c r="C14" s="20" t="s">
        <v>28</v>
      </c>
      <c r="D14" s="21" t="s">
        <v>13</v>
      </c>
      <c r="E14" s="21">
        <v>1</v>
      </c>
      <c r="F14" s="21" t="s">
        <v>35</v>
      </c>
      <c r="G14" s="21">
        <v>2</v>
      </c>
      <c r="H14" s="21"/>
      <c r="I14" s="21"/>
      <c r="J14" s="21" t="s">
        <v>14</v>
      </c>
      <c r="K14" s="120" t="s">
        <v>42</v>
      </c>
      <c r="L14" s="121"/>
    </row>
    <row r="15" spans="1:12" ht="35.25" customHeight="1">
      <c r="B15" s="116"/>
      <c r="C15" s="62" t="s">
        <v>49</v>
      </c>
      <c r="D15" s="63" t="s">
        <v>55</v>
      </c>
      <c r="E15" s="63">
        <v>1</v>
      </c>
      <c r="F15" s="63"/>
      <c r="G15" s="63"/>
      <c r="H15" s="63"/>
      <c r="I15" s="63"/>
      <c r="J15" s="63" t="s">
        <v>57</v>
      </c>
      <c r="K15" s="64"/>
      <c r="L15" s="54" t="s">
        <v>64</v>
      </c>
    </row>
    <row r="16" spans="1:12" ht="35.25" customHeight="1">
      <c r="B16" s="116"/>
      <c r="C16" s="62" t="s">
        <v>50</v>
      </c>
      <c r="D16" s="63" t="s">
        <v>30</v>
      </c>
      <c r="E16" s="63">
        <v>1</v>
      </c>
      <c r="F16" s="63" t="s">
        <v>30</v>
      </c>
      <c r="G16" s="63">
        <v>2</v>
      </c>
      <c r="H16" s="63"/>
      <c r="I16" s="63"/>
      <c r="J16" s="63" t="s">
        <v>56</v>
      </c>
      <c r="K16" s="64"/>
      <c r="L16" s="54" t="s">
        <v>65</v>
      </c>
    </row>
    <row r="17" spans="2:12" ht="35.25" customHeight="1">
      <c r="B17" s="116"/>
      <c r="C17" s="62" t="s">
        <v>51</v>
      </c>
      <c r="D17" s="63" t="s">
        <v>54</v>
      </c>
      <c r="E17" s="63">
        <v>1</v>
      </c>
      <c r="F17" s="63" t="s">
        <v>54</v>
      </c>
      <c r="G17" s="63">
        <v>2</v>
      </c>
      <c r="H17" s="63" t="s">
        <v>54</v>
      </c>
      <c r="I17" s="63">
        <v>3</v>
      </c>
      <c r="J17" s="63" t="s">
        <v>32</v>
      </c>
      <c r="K17" s="64"/>
      <c r="L17" s="54" t="s">
        <v>66</v>
      </c>
    </row>
    <row r="18" spans="2:12" ht="35.25" customHeight="1">
      <c r="B18" s="116"/>
      <c r="C18" s="62" t="s">
        <v>52</v>
      </c>
      <c r="D18" s="63" t="s">
        <v>29</v>
      </c>
      <c r="E18" s="63">
        <v>1</v>
      </c>
      <c r="F18" s="63" t="s">
        <v>29</v>
      </c>
      <c r="G18" s="63">
        <v>2</v>
      </c>
      <c r="H18" s="63" t="s">
        <v>54</v>
      </c>
      <c r="I18" s="63">
        <v>3</v>
      </c>
      <c r="J18" s="63" t="s">
        <v>32</v>
      </c>
      <c r="K18" s="64"/>
      <c r="L18" s="54" t="s">
        <v>67</v>
      </c>
    </row>
    <row r="19" spans="2:12" ht="35.25" customHeight="1">
      <c r="B19" s="116"/>
      <c r="C19" s="62" t="s">
        <v>53</v>
      </c>
      <c r="D19" s="63" t="s">
        <v>29</v>
      </c>
      <c r="E19" s="63">
        <v>1</v>
      </c>
      <c r="F19" s="63" t="s">
        <v>55</v>
      </c>
      <c r="G19" s="63">
        <v>2</v>
      </c>
      <c r="H19" s="63" t="s">
        <v>55</v>
      </c>
      <c r="I19" s="63">
        <v>3</v>
      </c>
      <c r="J19" s="63" t="s">
        <v>56</v>
      </c>
      <c r="K19" s="64"/>
      <c r="L19" s="54" t="s">
        <v>68</v>
      </c>
    </row>
    <row r="20" spans="2:12" ht="35.25" customHeight="1">
      <c r="B20" s="116"/>
      <c r="C20" s="62" t="s">
        <v>61</v>
      </c>
      <c r="D20" s="63" t="s">
        <v>29</v>
      </c>
      <c r="E20" s="63">
        <v>1</v>
      </c>
      <c r="F20" s="63" t="s">
        <v>31</v>
      </c>
      <c r="G20" s="63">
        <v>2</v>
      </c>
      <c r="H20" s="63" t="s">
        <v>55</v>
      </c>
      <c r="I20" s="63">
        <v>3</v>
      </c>
      <c r="J20" s="63" t="s">
        <v>62</v>
      </c>
      <c r="K20" s="64"/>
      <c r="L20" s="54" t="s">
        <v>69</v>
      </c>
    </row>
    <row r="21" spans="2:12" ht="35.25" customHeight="1">
      <c r="B21" s="116"/>
      <c r="C21" s="62"/>
      <c r="D21" s="63"/>
      <c r="E21" s="63"/>
      <c r="F21" s="63"/>
      <c r="G21" s="63"/>
      <c r="H21" s="63"/>
      <c r="I21" s="63"/>
      <c r="J21" s="63"/>
      <c r="K21" s="64"/>
      <c r="L21" s="54" t="str">
        <f>IF(情報センター用!M10="","",情報センター用!M10)</f>
        <v/>
      </c>
    </row>
    <row r="22" spans="2:12" ht="35.25" customHeight="1">
      <c r="B22" s="116"/>
      <c r="C22" s="62"/>
      <c r="D22" s="63"/>
      <c r="E22" s="63"/>
      <c r="F22" s="63"/>
      <c r="G22" s="63"/>
      <c r="H22" s="63"/>
      <c r="I22" s="63"/>
      <c r="J22" s="63"/>
      <c r="K22" s="64"/>
      <c r="L22" s="54" t="str">
        <f>IF(情報センター用!M11="","",情報センター用!M11)</f>
        <v/>
      </c>
    </row>
    <row r="23" spans="2:12" ht="35.25" customHeight="1">
      <c r="B23" s="116"/>
      <c r="C23" s="62"/>
      <c r="D23" s="63"/>
      <c r="E23" s="63"/>
      <c r="F23" s="63"/>
      <c r="G23" s="63"/>
      <c r="H23" s="63"/>
      <c r="I23" s="63"/>
      <c r="J23" s="63"/>
      <c r="K23" s="64"/>
      <c r="L23" s="54" t="str">
        <f>IF(情報センター用!M12="","",情報センター用!M12)</f>
        <v/>
      </c>
    </row>
    <row r="24" spans="2:12" ht="35.25" customHeight="1">
      <c r="B24" s="116"/>
      <c r="C24" s="62"/>
      <c r="D24" s="63"/>
      <c r="E24" s="63"/>
      <c r="F24" s="63"/>
      <c r="G24" s="63"/>
      <c r="H24" s="63"/>
      <c r="I24" s="63"/>
      <c r="J24" s="63"/>
      <c r="K24" s="64"/>
      <c r="L24" s="54" t="str">
        <f>IF(情報センター用!M13="","",情報センター用!M13)</f>
        <v/>
      </c>
    </row>
    <row r="25" spans="2:12" ht="35.25" customHeight="1">
      <c r="B25" s="116"/>
      <c r="C25" s="62"/>
      <c r="D25" s="63"/>
      <c r="E25" s="63"/>
      <c r="F25" s="63"/>
      <c r="G25" s="63"/>
      <c r="H25" s="63"/>
      <c r="I25" s="63"/>
      <c r="J25" s="63"/>
      <c r="K25" s="64"/>
      <c r="L25" s="54" t="str">
        <f>IF(情報センター用!M14="","",情報センター用!M14)</f>
        <v/>
      </c>
    </row>
    <row r="26" spans="2:12" ht="35.25" customHeight="1">
      <c r="B26" s="116"/>
      <c r="C26" s="62"/>
      <c r="D26" s="63"/>
      <c r="E26" s="63"/>
      <c r="F26" s="63"/>
      <c r="G26" s="63"/>
      <c r="H26" s="63"/>
      <c r="I26" s="63"/>
      <c r="J26" s="63"/>
      <c r="K26" s="64"/>
      <c r="L26" s="54" t="str">
        <f>IF(情報センター用!M15="","",情報センター用!M15)</f>
        <v/>
      </c>
    </row>
    <row r="27" spans="2:12" ht="35.25" customHeight="1">
      <c r="B27" s="116"/>
      <c r="C27" s="62"/>
      <c r="D27" s="63"/>
      <c r="E27" s="63"/>
      <c r="F27" s="63"/>
      <c r="G27" s="63"/>
      <c r="H27" s="63"/>
      <c r="I27" s="63"/>
      <c r="J27" s="63"/>
      <c r="K27" s="64"/>
      <c r="L27" s="54" t="str">
        <f>IF(情報センター用!M16="","",情報センター用!M16)</f>
        <v/>
      </c>
    </row>
    <row r="28" spans="2:12" ht="35.25" customHeight="1">
      <c r="B28" s="116"/>
      <c r="C28" s="62"/>
      <c r="D28" s="63"/>
      <c r="E28" s="63"/>
      <c r="F28" s="63"/>
      <c r="G28" s="63"/>
      <c r="H28" s="63"/>
      <c r="I28" s="63"/>
      <c r="J28" s="63"/>
      <c r="K28" s="64"/>
      <c r="L28" s="54" t="str">
        <f>IF(情報センター用!M17="","",情報センター用!M17)</f>
        <v/>
      </c>
    </row>
    <row r="29" spans="2:12" ht="35.25" customHeight="1">
      <c r="B29" s="116"/>
      <c r="C29" s="62"/>
      <c r="D29" s="63"/>
      <c r="E29" s="63"/>
      <c r="F29" s="63"/>
      <c r="G29" s="63"/>
      <c r="H29" s="63"/>
      <c r="I29" s="63"/>
      <c r="J29" s="63"/>
      <c r="K29" s="64"/>
      <c r="L29" s="54" t="str">
        <f>IF(情報センター用!M18="","",情報センター用!M18)</f>
        <v/>
      </c>
    </row>
    <row r="30" spans="2:12" ht="35.25" customHeight="1">
      <c r="B30" s="116"/>
      <c r="C30" s="62"/>
      <c r="D30" s="63"/>
      <c r="E30" s="63"/>
      <c r="F30" s="63"/>
      <c r="G30" s="63"/>
      <c r="H30" s="63"/>
      <c r="I30" s="63"/>
      <c r="J30" s="63"/>
      <c r="K30" s="64"/>
      <c r="L30" s="54" t="str">
        <f>IF(情報センター用!M19="","",情報センター用!M19)</f>
        <v/>
      </c>
    </row>
    <row r="31" spans="2:12" ht="35.25" customHeight="1">
      <c r="B31" s="116"/>
      <c r="C31" s="62"/>
      <c r="D31" s="63"/>
      <c r="E31" s="63"/>
      <c r="F31" s="63"/>
      <c r="G31" s="63"/>
      <c r="H31" s="63"/>
      <c r="I31" s="63"/>
      <c r="J31" s="63"/>
      <c r="K31" s="64"/>
      <c r="L31" s="54" t="str">
        <f>IF(情報センター用!M20="","",情報センター用!M20)</f>
        <v/>
      </c>
    </row>
    <row r="32" spans="2:12" ht="35.25" customHeight="1">
      <c r="B32" s="116"/>
      <c r="C32" s="62"/>
      <c r="D32" s="63"/>
      <c r="E32" s="63"/>
      <c r="F32" s="63"/>
      <c r="G32" s="63"/>
      <c r="H32" s="63"/>
      <c r="I32" s="63"/>
      <c r="J32" s="63"/>
      <c r="K32" s="64"/>
      <c r="L32" s="54" t="str">
        <f>IF(情報センター用!M21="","",情報センター用!M21)</f>
        <v/>
      </c>
    </row>
    <row r="33" spans="2:12" ht="35.25" customHeight="1">
      <c r="B33" s="116"/>
      <c r="C33" s="62"/>
      <c r="D33" s="63"/>
      <c r="E33" s="63"/>
      <c r="F33" s="63"/>
      <c r="G33" s="63"/>
      <c r="H33" s="63"/>
      <c r="I33" s="63"/>
      <c r="J33" s="63"/>
      <c r="K33" s="64"/>
      <c r="L33" s="54" t="str">
        <f>IF(情報センター用!M22="","",情報センター用!M22)</f>
        <v/>
      </c>
    </row>
    <row r="34" spans="2:12" ht="35.25" customHeight="1">
      <c r="B34" s="116"/>
      <c r="C34" s="62"/>
      <c r="D34" s="63"/>
      <c r="E34" s="63"/>
      <c r="F34" s="63"/>
      <c r="G34" s="63"/>
      <c r="H34" s="63"/>
      <c r="I34" s="63"/>
      <c r="J34" s="63"/>
      <c r="K34" s="64"/>
      <c r="L34" s="54" t="str">
        <f>IF(情報センター用!M23="","",情報センター用!M23)</f>
        <v/>
      </c>
    </row>
    <row r="35" spans="2:12" ht="35.25" customHeight="1">
      <c r="B35" s="117"/>
      <c r="C35" s="62"/>
      <c r="D35" s="63"/>
      <c r="E35" s="63"/>
      <c r="F35" s="63"/>
      <c r="G35" s="63"/>
      <c r="H35" s="63"/>
      <c r="I35" s="63"/>
      <c r="J35" s="63"/>
      <c r="K35" s="64"/>
      <c r="L35" s="54" t="str">
        <f>IF(情報センター用!M24="","",情報センター用!M24)</f>
        <v/>
      </c>
    </row>
    <row r="36" spans="2:12" ht="39" customHeight="1">
      <c r="B36" s="52" t="s">
        <v>15</v>
      </c>
      <c r="C36" s="102"/>
      <c r="D36" s="103"/>
      <c r="E36" s="103"/>
      <c r="F36" s="103"/>
      <c r="G36" s="103"/>
      <c r="H36" s="103"/>
      <c r="I36" s="103"/>
      <c r="J36" s="103"/>
      <c r="K36" s="65" t="s">
        <v>26</v>
      </c>
    </row>
    <row r="38" spans="2:12" ht="19.5" thickBot="1">
      <c r="B38" s="45" t="s">
        <v>16</v>
      </c>
    </row>
    <row r="39" spans="2:12" ht="28.5" customHeight="1" thickBot="1">
      <c r="B39" s="66" t="s">
        <v>17</v>
      </c>
      <c r="C39" s="67"/>
    </row>
    <row r="40" spans="2:12" ht="30" customHeight="1" thickBot="1">
      <c r="B40" s="66" t="s">
        <v>18</v>
      </c>
      <c r="C40" s="67"/>
    </row>
  </sheetData>
  <sheetProtection sheet="1" objects="1" scenarios="1" selectLockedCells="1"/>
  <mergeCells count="15">
    <mergeCell ref="B13:B35"/>
    <mergeCell ref="K13:L13"/>
    <mergeCell ref="K14:L14"/>
    <mergeCell ref="B2:J2"/>
    <mergeCell ref="B4:J4"/>
    <mergeCell ref="C6:J6"/>
    <mergeCell ref="C7:J7"/>
    <mergeCell ref="C8:J8"/>
    <mergeCell ref="C9:J9"/>
    <mergeCell ref="C36:J36"/>
    <mergeCell ref="K9:K10"/>
    <mergeCell ref="L9:L10"/>
    <mergeCell ref="C10:J10"/>
    <mergeCell ref="C11:J11"/>
    <mergeCell ref="C12:J12"/>
  </mergeCells>
  <phoneticPr fontId="3"/>
  <dataValidations count="3">
    <dataValidation type="list" allowBlank="1" showInputMessage="1" showErrorMessage="1" sqref="J15:J35">
      <formula1>"前期,後期,通年"</formula1>
    </dataValidation>
    <dataValidation type="list" allowBlank="1" showInputMessage="1" showErrorMessage="1" sqref="G15:G35 I15:I35 E15:E35">
      <formula1>"1,2,3,4,5"</formula1>
    </dataValidation>
    <dataValidation type="list" allowBlank="1" showInputMessage="1" showErrorMessage="1" sqref="H15:H35 F15:F35 D15:D35">
      <formula1>"月,火,水,木,金,土"</formula1>
    </dataValidation>
  </dataValidations>
  <hyperlinks>
    <hyperlink ref="C11" r:id="rId1"/>
  </hyperlinks>
  <pageMargins left="0.38" right="0.25" top="0.75" bottom="0.2" header="0.3" footer="0.3"/>
  <pageSetup paperSize="9" scale="6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workbookViewId="0">
      <selection activeCell="B2" sqref="B2"/>
    </sheetView>
  </sheetViews>
  <sheetFormatPr defaultRowHeight="13.5"/>
  <cols>
    <col min="1" max="1" width="2.5" customWidth="1"/>
    <col min="2" max="2" width="10" bestFit="1" customWidth="1"/>
    <col min="3" max="3" width="13.25" bestFit="1" customWidth="1"/>
    <col min="4" max="4" width="9" customWidth="1"/>
    <col min="5" max="5" width="10" bestFit="1" customWidth="1"/>
    <col min="7" max="7" width="5.5" bestFit="1" customWidth="1"/>
    <col min="9" max="9" width="6.75" bestFit="1" customWidth="1"/>
    <col min="13" max="13" width="37.875" bestFit="1" customWidth="1"/>
    <col min="14" max="14" width="1.625" customWidth="1"/>
    <col min="15" max="15" width="11.125" bestFit="1" customWidth="1"/>
    <col min="16" max="16" width="9" customWidth="1"/>
    <col min="17" max="17" width="31.75" bestFit="1" customWidth="1"/>
    <col min="18" max="18" width="11.375" bestFit="1" customWidth="1"/>
    <col min="19" max="19" width="9" customWidth="1"/>
    <col min="20" max="20" width="54.875" bestFit="1" customWidth="1"/>
  </cols>
  <sheetData>
    <row r="1" spans="2:20" ht="7.5" customHeight="1"/>
    <row r="2" spans="2:20" ht="25.5" customHeight="1" thickBot="1">
      <c r="C2" s="131" t="s">
        <v>63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</row>
    <row r="3" spans="2:20" ht="39" thickTop="1" thickBot="1">
      <c r="B3" s="26"/>
      <c r="C3" s="39" t="s">
        <v>34</v>
      </c>
      <c r="D3" s="39" t="s">
        <v>33</v>
      </c>
      <c r="E3" s="39" t="s">
        <v>44</v>
      </c>
      <c r="F3" s="40" t="s">
        <v>12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39" t="s">
        <v>43</v>
      </c>
      <c r="N3" s="41"/>
      <c r="O3" s="42" t="s">
        <v>24</v>
      </c>
      <c r="Q3" s="13" t="s">
        <v>5</v>
      </c>
      <c r="R3" s="13" t="s">
        <v>23</v>
      </c>
      <c r="T3" s="68" t="s">
        <v>70</v>
      </c>
    </row>
    <row r="4" spans="2:20" ht="20.25" thickTop="1" thickBot="1">
      <c r="B4" s="27"/>
      <c r="C4" s="14" t="str">
        <f>IF(申請用紙!C15="","",申請用紙!$C$7)</f>
        <v/>
      </c>
      <c r="D4" s="14" t="str">
        <f>IF(申請用紙!$C$8="","",IF(申請用紙!C15="","",申請用紙!$C$8))</f>
        <v/>
      </c>
      <c r="E4" s="28" t="str">
        <f ca="1">IF(申請用紙!C15="","",YEAR(TODAY()))</f>
        <v/>
      </c>
      <c r="F4" s="15" t="str">
        <f>IF(申請用紙!J15="","",申請用紙!J15)</f>
        <v/>
      </c>
      <c r="G4" s="15" t="str">
        <f>IF(申請用紙!D15="","",申請用紙!D15)</f>
        <v/>
      </c>
      <c r="H4" s="15" t="str">
        <f>IF(申請用紙!E15="","",申請用紙!E15)</f>
        <v/>
      </c>
      <c r="I4" s="15" t="str">
        <f>IF(申請用紙!F15="","",申請用紙!F15)</f>
        <v/>
      </c>
      <c r="J4" s="15" t="str">
        <f>IF(申請用紙!G15="","",申請用紙!G15)</f>
        <v/>
      </c>
      <c r="K4" s="15" t="str">
        <f>IF(申請用紙!H15="","",申請用紙!H15)</f>
        <v/>
      </c>
      <c r="L4" s="15" t="str">
        <f>IF(申請用紙!I15="","",申請用紙!I15)</f>
        <v/>
      </c>
      <c r="M4" s="24" t="str">
        <f t="shared" ref="M4:M24" si="0">IF(Q4="","",Q4&amp;"("&amp;E4&amp;F4&amp;")"&amp;IF(AND(I4="",J4="",K4="",L4=""),G4&amp;H4&amp;" "&amp;R4,IF(AND(K4="",L4="",G4=I4),G4&amp;H4&amp;"・"&amp;J4&amp;" "&amp;R4,IF(AND(G4=I4,I4=K4),G4&amp;"・"&amp;H4&amp;"・"&amp;J4&amp;"・"&amp;L4,IF(AND(G4=I4,I4&lt;&gt;K4),G4&amp;H4&amp;"・"&amp;J4&amp;"・"&amp;K4&amp;L4,IF(AND(G4&lt;&gt;I4,I4=K4),G4&amp;H4&amp;"・"&amp;I4&amp;J4&amp;"・"&amp;L4,G4&amp;H4&amp;"・"&amp;I4&amp;J4&amp;"・"&amp;K4&amp;L4)))&amp;" "&amp;R4)))</f>
        <v/>
      </c>
      <c r="N4" s="29"/>
      <c r="O4" s="30" t="str">
        <f>IF(申請用紙!C15="","",申請用紙!$C$12)</f>
        <v/>
      </c>
      <c r="Q4" s="15" t="str">
        <f>IF(申請用紙!C15="","",申請用紙!C15)</f>
        <v/>
      </c>
      <c r="R4" s="15" t="str">
        <f>IF(OR(申請用紙!$C$10="",申請用紙!C15=""),"",申請用紙!$C$10)</f>
        <v/>
      </c>
      <c r="T4" s="69" t="s">
        <v>71</v>
      </c>
    </row>
    <row r="5" spans="2:20" ht="18.75">
      <c r="B5" s="25"/>
      <c r="C5" s="14" t="str">
        <f>IF(申請用紙!C16="","",申請用紙!$C$7)</f>
        <v/>
      </c>
      <c r="D5" s="14" t="str">
        <f>IF(申請用紙!$C$8="","",IF(申請用紙!C16="","",申請用紙!$C$8))</f>
        <v/>
      </c>
      <c r="E5" s="28" t="str">
        <f ca="1">IF(申請用紙!C16="","",YEAR(TODAY()))</f>
        <v/>
      </c>
      <c r="F5" s="15" t="str">
        <f>IF(申請用紙!J16="","",申請用紙!J16)</f>
        <v/>
      </c>
      <c r="G5" s="15" t="str">
        <f>IF(申請用紙!D16="","",申請用紙!D16)</f>
        <v/>
      </c>
      <c r="H5" s="15" t="str">
        <f>IF(申請用紙!E16="","",申請用紙!E16)</f>
        <v/>
      </c>
      <c r="I5" s="15" t="str">
        <f>IF(申請用紙!F16="","",申請用紙!F16)</f>
        <v/>
      </c>
      <c r="J5" s="15" t="str">
        <f>IF(申請用紙!G16="","",申請用紙!G16)</f>
        <v/>
      </c>
      <c r="K5" s="15" t="str">
        <f>IF(申請用紙!H16="","",申請用紙!H16)</f>
        <v/>
      </c>
      <c r="L5" s="15" t="str">
        <f>IF(申請用紙!I16="","",申請用紙!I16)</f>
        <v/>
      </c>
      <c r="M5" s="24" t="str">
        <f t="shared" si="0"/>
        <v/>
      </c>
      <c r="N5" s="29"/>
      <c r="O5" s="30" t="str">
        <f>IF(申請用紙!C16="","",申請用紙!$C$12)</f>
        <v/>
      </c>
      <c r="Q5" s="15" t="str">
        <f>IF(申請用紙!C16="","",申請用紙!C16)</f>
        <v/>
      </c>
      <c r="R5" s="15" t="str">
        <f>IF(OR(申請用紙!$C$10="",申請用紙!C16=""),"",申請用紙!$C$10)</f>
        <v/>
      </c>
      <c r="T5" s="70" t="str">
        <f>IF(C4="","",IF(OR(C4="別科",C4="短期大学"),C4&amp;"　"&amp;R4&amp;"先生",C4&amp;"　"&amp;R4&amp;"　先生"))</f>
        <v/>
      </c>
    </row>
    <row r="6" spans="2:20" ht="18.75">
      <c r="B6" s="16"/>
      <c r="C6" s="14" t="str">
        <f>IF(申請用紙!C17="","",申請用紙!$C$7)</f>
        <v/>
      </c>
      <c r="D6" s="14" t="str">
        <f>IF(申請用紙!$C$8="","",IF(申請用紙!C17="","",申請用紙!$C$8))</f>
        <v/>
      </c>
      <c r="E6" s="28" t="str">
        <f ca="1">IF(申請用紙!C17="","",YEAR(TODAY()))</f>
        <v/>
      </c>
      <c r="F6" s="15" t="str">
        <f>IF(申請用紙!J17="","",申請用紙!J17)</f>
        <v/>
      </c>
      <c r="G6" s="15" t="str">
        <f>IF(申請用紙!D17="","",申請用紙!D17)</f>
        <v/>
      </c>
      <c r="H6" s="15" t="str">
        <f>IF(申請用紙!E17="","",申請用紙!E17)</f>
        <v/>
      </c>
      <c r="I6" s="15" t="str">
        <f>IF(申請用紙!F17="","",申請用紙!F17)</f>
        <v/>
      </c>
      <c r="J6" s="15" t="str">
        <f>IF(申請用紙!G17="","",申請用紙!G17)</f>
        <v/>
      </c>
      <c r="K6" s="15" t="str">
        <f>IF(申請用紙!H17="","",申請用紙!H17)</f>
        <v/>
      </c>
      <c r="L6" s="15" t="str">
        <f>IF(申請用紙!I17="","",申請用紙!I17)</f>
        <v/>
      </c>
      <c r="M6" s="24" t="str">
        <f t="shared" si="0"/>
        <v/>
      </c>
      <c r="N6" s="29"/>
      <c r="O6" s="30" t="str">
        <f>IF(申請用紙!C17="","",申請用紙!$C$12)</f>
        <v/>
      </c>
      <c r="Q6" s="15" t="str">
        <f>IF(申請用紙!C17="","",申請用紙!C17)</f>
        <v/>
      </c>
      <c r="R6" s="15" t="str">
        <f>IF(OR(申請用紙!$C$10="",申請用紙!C17=""),"",申請用紙!$C$10)</f>
        <v/>
      </c>
      <c r="T6" s="70"/>
    </row>
    <row r="7" spans="2:20" ht="18.75">
      <c r="B7" s="17"/>
      <c r="C7" s="14" t="str">
        <f>IF(申請用紙!C18="","",申請用紙!$C$7)</f>
        <v/>
      </c>
      <c r="D7" s="14" t="str">
        <f>IF(申請用紙!$C$8="","",IF(申請用紙!C18="","",申請用紙!$C$8))</f>
        <v/>
      </c>
      <c r="E7" s="28" t="str">
        <f ca="1">IF(申請用紙!C18="","",YEAR(TODAY()))</f>
        <v/>
      </c>
      <c r="F7" s="15" t="str">
        <f>IF(申請用紙!J18="","",申請用紙!J18)</f>
        <v/>
      </c>
      <c r="G7" s="15" t="str">
        <f>IF(申請用紙!D18="","",申請用紙!D18)</f>
        <v/>
      </c>
      <c r="H7" s="15" t="str">
        <f>IF(申請用紙!E18="","",申請用紙!E18)</f>
        <v/>
      </c>
      <c r="I7" s="15" t="str">
        <f>IF(申請用紙!F18="","",申請用紙!F18)</f>
        <v/>
      </c>
      <c r="J7" s="15" t="str">
        <f>IF(申請用紙!G18="","",申請用紙!G18)</f>
        <v/>
      </c>
      <c r="K7" s="15" t="str">
        <f>IF(申請用紙!H18="","",申請用紙!H18)</f>
        <v/>
      </c>
      <c r="L7" s="15" t="str">
        <f>IF(申請用紙!I18="","",申請用紙!I18)</f>
        <v/>
      </c>
      <c r="M7" s="24" t="str">
        <f t="shared" si="0"/>
        <v/>
      </c>
      <c r="N7" s="29"/>
      <c r="O7" s="30" t="str">
        <f>IF(申請用紙!C18="","",申請用紙!$C$12)</f>
        <v/>
      </c>
      <c r="Q7" s="15" t="str">
        <f>IF(申請用紙!C18="","",申請用紙!C18)</f>
        <v/>
      </c>
      <c r="R7" s="15" t="str">
        <f>IF(OR(申請用紙!$C$10="",申請用紙!C18=""),"",申請用紙!$C$10)</f>
        <v/>
      </c>
      <c r="T7" s="70" t="s">
        <v>76</v>
      </c>
    </row>
    <row r="8" spans="2:20" ht="18.75">
      <c r="B8" s="17"/>
      <c r="C8" s="14" t="str">
        <f>IF(申請用紙!C19="","",申請用紙!$C$7)</f>
        <v/>
      </c>
      <c r="D8" s="14" t="str">
        <f>IF(申請用紙!$C$8="","",IF(申請用紙!C19="","",申請用紙!$C$8))</f>
        <v/>
      </c>
      <c r="E8" s="28" t="str">
        <f ca="1">IF(申請用紙!C19="","",YEAR(TODAY()))</f>
        <v/>
      </c>
      <c r="F8" s="15" t="str">
        <f>IF(申請用紙!J19="","",申請用紙!J19)</f>
        <v/>
      </c>
      <c r="G8" s="15" t="str">
        <f>IF(申請用紙!D19="","",申請用紙!D19)</f>
        <v/>
      </c>
      <c r="H8" s="15" t="str">
        <f>IF(申請用紙!E19="","",申請用紙!E19)</f>
        <v/>
      </c>
      <c r="I8" s="15" t="str">
        <f>IF(申請用紙!F19="","",申請用紙!F19)</f>
        <v/>
      </c>
      <c r="J8" s="15" t="str">
        <f>IF(申請用紙!G19="","",申請用紙!G19)</f>
        <v/>
      </c>
      <c r="K8" s="15" t="str">
        <f>IF(申請用紙!H19="","",申請用紙!H19)</f>
        <v/>
      </c>
      <c r="L8" s="15" t="str">
        <f>IF(申請用紙!I19="","",申請用紙!I19)</f>
        <v/>
      </c>
      <c r="M8" s="24" t="str">
        <f t="shared" si="0"/>
        <v/>
      </c>
      <c r="N8" s="29"/>
      <c r="O8" s="30" t="str">
        <f>IF(申請用紙!C19="","",申請用紙!$C$12)</f>
        <v/>
      </c>
      <c r="Q8" s="15" t="str">
        <f>IF(申請用紙!C19="","",申請用紙!C19)</f>
        <v/>
      </c>
      <c r="R8" s="15" t="str">
        <f>IF(OR(申請用紙!$C$10="",申請用紙!C19=""),"",申請用紙!$C$10)</f>
        <v/>
      </c>
      <c r="T8" s="70"/>
    </row>
    <row r="9" spans="2:20" ht="18.75">
      <c r="B9" s="17"/>
      <c r="C9" s="14" t="str">
        <f>IF(申請用紙!C20="","",申請用紙!$C$7)</f>
        <v/>
      </c>
      <c r="D9" s="14" t="str">
        <f>IF(申請用紙!$C$8="","",IF(申請用紙!C20="","",申請用紙!$C$8))</f>
        <v/>
      </c>
      <c r="E9" s="28" t="str">
        <f ca="1">IF(申請用紙!C20="","",YEAR(TODAY()))</f>
        <v/>
      </c>
      <c r="F9" s="15" t="str">
        <f>IF(申請用紙!J20="","",申請用紙!J20)</f>
        <v/>
      </c>
      <c r="G9" s="15" t="str">
        <f>IF(申請用紙!D20="","",申請用紙!D20)</f>
        <v/>
      </c>
      <c r="H9" s="15" t="str">
        <f>IF(申請用紙!E20="","",申請用紙!E20)</f>
        <v/>
      </c>
      <c r="I9" s="15" t="str">
        <f>IF(申請用紙!F20="","",申請用紙!F20)</f>
        <v/>
      </c>
      <c r="J9" s="15" t="str">
        <f>IF(申請用紙!G20="","",申請用紙!G20)</f>
        <v/>
      </c>
      <c r="K9" s="15" t="str">
        <f>IF(申請用紙!H20="","",申請用紙!H20)</f>
        <v/>
      </c>
      <c r="L9" s="15" t="str">
        <f>IF(申請用紙!I20="","",申請用紙!I20)</f>
        <v/>
      </c>
      <c r="M9" s="24" t="str">
        <f t="shared" si="0"/>
        <v/>
      </c>
      <c r="N9" s="29"/>
      <c r="O9" s="30" t="str">
        <f>IF(申請用紙!C20="","",申請用紙!$C$12)</f>
        <v/>
      </c>
      <c r="Q9" s="15" t="str">
        <f>IF(申請用紙!C20="","",申請用紙!C20)</f>
        <v/>
      </c>
      <c r="R9" s="15" t="str">
        <f>IF(OR(申請用紙!$C$10="",申請用紙!C20=""),"",申請用紙!$C$10)</f>
        <v/>
      </c>
      <c r="T9" s="70" t="s">
        <v>72</v>
      </c>
    </row>
    <row r="10" spans="2:20" ht="18.75">
      <c r="B10" s="18"/>
      <c r="C10" s="14" t="str">
        <f>IF(申請用紙!C21="","",申請用紙!$C$7)</f>
        <v/>
      </c>
      <c r="D10" s="14" t="str">
        <f>IF(申請用紙!$C$8="","",IF(申請用紙!C21="","",申請用紙!$C$8))</f>
        <v/>
      </c>
      <c r="E10" s="28" t="str">
        <f ca="1">IF(申請用紙!C21="","",YEAR(TODAY()))</f>
        <v/>
      </c>
      <c r="F10" s="15" t="str">
        <f>IF(申請用紙!J21="","",申請用紙!J21)</f>
        <v/>
      </c>
      <c r="G10" s="15" t="str">
        <f>IF(申請用紙!D21="","",申請用紙!D21)</f>
        <v/>
      </c>
      <c r="H10" s="15" t="str">
        <f>IF(申請用紙!E21="","",申請用紙!E21)</f>
        <v/>
      </c>
      <c r="I10" s="15" t="str">
        <f>IF(申請用紙!F21="","",申請用紙!F21)</f>
        <v/>
      </c>
      <c r="J10" s="15" t="str">
        <f>IF(申請用紙!G21="","",申請用紙!G21)</f>
        <v/>
      </c>
      <c r="K10" s="15" t="str">
        <f>IF(申請用紙!H21="","",申請用紙!H21)</f>
        <v/>
      </c>
      <c r="L10" s="15" t="str">
        <f>IF(申請用紙!I21="","",申請用紙!I21)</f>
        <v/>
      </c>
      <c r="M10" s="24" t="str">
        <f t="shared" si="0"/>
        <v/>
      </c>
      <c r="N10" s="29"/>
      <c r="O10" s="30" t="str">
        <f>IF(申請用紙!C21="","",申請用紙!$C$12)</f>
        <v/>
      </c>
      <c r="Q10" s="15" t="str">
        <f>IF(申請用紙!C21="","",申請用紙!C21)</f>
        <v/>
      </c>
      <c r="R10" s="15" t="str">
        <f>IF(OR(申請用紙!$C$10="",申請用紙!C21=""),"",申請用紙!$C$10)</f>
        <v/>
      </c>
      <c r="T10" s="70" t="s">
        <v>73</v>
      </c>
    </row>
    <row r="11" spans="2:20" ht="18.75">
      <c r="B11" s="18"/>
      <c r="C11" s="14" t="str">
        <f>IF(申請用紙!C22="","",申請用紙!$C$7)</f>
        <v/>
      </c>
      <c r="D11" s="14" t="str">
        <f>IF(申請用紙!$C$8="","",IF(申請用紙!C22="","",申請用紙!$C$8))</f>
        <v/>
      </c>
      <c r="E11" s="28" t="str">
        <f ca="1">IF(申請用紙!C22="","",YEAR(TODAY()))</f>
        <v/>
      </c>
      <c r="F11" s="15" t="str">
        <f>IF(申請用紙!J22="","",申請用紙!J22)</f>
        <v/>
      </c>
      <c r="G11" s="15" t="str">
        <f>IF(申請用紙!D22="","",申請用紙!D22)</f>
        <v/>
      </c>
      <c r="H11" s="15" t="str">
        <f>IF(申請用紙!E22="","",申請用紙!E22)</f>
        <v/>
      </c>
      <c r="I11" s="15" t="str">
        <f>IF(申請用紙!F22="","",申請用紙!F22)</f>
        <v/>
      </c>
      <c r="J11" s="15" t="str">
        <f>IF(申請用紙!G22="","",申請用紙!G22)</f>
        <v/>
      </c>
      <c r="K11" s="15" t="str">
        <f>IF(申請用紙!H22="","",申請用紙!H22)</f>
        <v/>
      </c>
      <c r="L11" s="15" t="str">
        <f>IF(申請用紙!I22="","",申請用紙!I22)</f>
        <v/>
      </c>
      <c r="M11" s="24" t="str">
        <f t="shared" si="0"/>
        <v/>
      </c>
      <c r="N11" s="29"/>
      <c r="O11" s="30" t="str">
        <f>IF(申請用紙!C22="","",申請用紙!$C$12)</f>
        <v/>
      </c>
      <c r="Q11" s="15" t="str">
        <f>IF(申請用紙!C22="","",申請用紙!C22)</f>
        <v/>
      </c>
      <c r="R11" s="15" t="str">
        <f>IF(OR(申請用紙!$C$10="",申請用紙!C22=""),"",申請用紙!$C$10)</f>
        <v/>
      </c>
      <c r="T11" s="70" t="s">
        <v>74</v>
      </c>
    </row>
    <row r="12" spans="2:20" ht="19.5" thickBot="1">
      <c r="B12" s="18"/>
      <c r="C12" s="14" t="str">
        <f>IF(申請用紙!C23="","",申請用紙!$C$7)</f>
        <v/>
      </c>
      <c r="D12" s="14" t="str">
        <f>IF(申請用紙!$C$8="","",IF(申請用紙!C23="","",申請用紙!$C$8))</f>
        <v/>
      </c>
      <c r="E12" s="28" t="str">
        <f ca="1">IF(申請用紙!C23="","",YEAR(TODAY()))</f>
        <v/>
      </c>
      <c r="F12" s="15" t="str">
        <f>IF(申請用紙!J23="","",申請用紙!J23)</f>
        <v/>
      </c>
      <c r="G12" s="15" t="str">
        <f>IF(申請用紙!D23="","",申請用紙!D23)</f>
        <v/>
      </c>
      <c r="H12" s="15" t="str">
        <f>IF(申請用紙!E23="","",申請用紙!E23)</f>
        <v/>
      </c>
      <c r="I12" s="15" t="str">
        <f>IF(申請用紙!F23="","",申請用紙!F23)</f>
        <v/>
      </c>
      <c r="J12" s="15" t="str">
        <f>IF(申請用紙!G23="","",申請用紙!G23)</f>
        <v/>
      </c>
      <c r="K12" s="15" t="str">
        <f>IF(申請用紙!H23="","",申請用紙!H23)</f>
        <v/>
      </c>
      <c r="L12" s="15" t="str">
        <f>IF(申請用紙!I23="","",申請用紙!I23)</f>
        <v/>
      </c>
      <c r="M12" s="24" t="str">
        <f t="shared" si="0"/>
        <v/>
      </c>
      <c r="N12" s="29"/>
      <c r="O12" s="30" t="str">
        <f>IF(申請用紙!C23="","",申請用紙!$C$12)</f>
        <v/>
      </c>
      <c r="Q12" s="15" t="str">
        <f>IF(申請用紙!C23="","",申請用紙!C23)</f>
        <v/>
      </c>
      <c r="R12" s="15" t="str">
        <f>IF(OR(申請用紙!$C$10="",申請用紙!C23=""),"",申請用紙!$C$10)</f>
        <v/>
      </c>
      <c r="T12" s="71"/>
    </row>
    <row r="13" spans="2:20" ht="19.5" thickTop="1">
      <c r="B13" s="18"/>
      <c r="C13" s="14" t="str">
        <f>IF(申請用紙!C24="","",申請用紙!$C$7)</f>
        <v/>
      </c>
      <c r="D13" s="14" t="str">
        <f>IF(申請用紙!$C$8="","",IF(申請用紙!C24="","",申請用紙!$C$8))</f>
        <v/>
      </c>
      <c r="E13" s="28" t="str">
        <f ca="1">IF(申請用紙!C24="","",YEAR(TODAY()))</f>
        <v/>
      </c>
      <c r="F13" s="15" t="str">
        <f>IF(申請用紙!J24="","",申請用紙!J24)</f>
        <v/>
      </c>
      <c r="G13" s="15" t="str">
        <f>IF(申請用紙!D24="","",申請用紙!D24)</f>
        <v/>
      </c>
      <c r="H13" s="15" t="str">
        <f>IF(申請用紙!E24="","",申請用紙!E24)</f>
        <v/>
      </c>
      <c r="I13" s="15" t="str">
        <f>IF(申請用紙!F24="","",申請用紙!F24)</f>
        <v/>
      </c>
      <c r="J13" s="15" t="str">
        <f>IF(申請用紙!G24="","",申請用紙!G24)</f>
        <v/>
      </c>
      <c r="K13" s="15" t="str">
        <f>IF(申請用紙!H24="","",申請用紙!H24)</f>
        <v/>
      </c>
      <c r="L13" s="15" t="str">
        <f>IF(申請用紙!I24="","",申請用紙!I24)</f>
        <v/>
      </c>
      <c r="M13" s="24" t="str">
        <f t="shared" si="0"/>
        <v/>
      </c>
      <c r="N13" s="29"/>
      <c r="O13" s="30" t="str">
        <f>IF(申請用紙!C24="","",申請用紙!$C$12)</f>
        <v/>
      </c>
      <c r="Q13" s="15" t="str">
        <f>IF(申請用紙!C24="","",申請用紙!C24)</f>
        <v/>
      </c>
      <c r="R13" s="15" t="str">
        <f>IF(OR(申請用紙!$C$10="",申請用紙!C24=""),"",申請用紙!$C$10)</f>
        <v/>
      </c>
      <c r="T13" s="72" t="str">
        <f>IF(M4="","","・"&amp;M4)</f>
        <v/>
      </c>
    </row>
    <row r="14" spans="2:20" ht="18.75">
      <c r="C14" s="14" t="str">
        <f>IF(申請用紙!C25="","",申請用紙!$C$7)</f>
        <v/>
      </c>
      <c r="D14" s="14" t="str">
        <f>IF(申請用紙!$C$8="","",IF(申請用紙!C25="","",申請用紙!$C$8))</f>
        <v/>
      </c>
      <c r="E14" s="28" t="str">
        <f ca="1">IF(申請用紙!C25="","",YEAR(TODAY()))</f>
        <v/>
      </c>
      <c r="F14" s="15" t="str">
        <f>IF(申請用紙!J25="","",申請用紙!J25)</f>
        <v/>
      </c>
      <c r="G14" s="15" t="str">
        <f>IF(申請用紙!D25="","",申請用紙!D25)</f>
        <v/>
      </c>
      <c r="H14" s="15" t="str">
        <f>IF(申請用紙!E25="","",申請用紙!E25)</f>
        <v/>
      </c>
      <c r="I14" s="15" t="str">
        <f>IF(申請用紙!F25="","",申請用紙!F25)</f>
        <v/>
      </c>
      <c r="J14" s="15" t="str">
        <f>IF(申請用紙!G25="","",申請用紙!G25)</f>
        <v/>
      </c>
      <c r="K14" s="15" t="str">
        <f>IF(申請用紙!H25="","",申請用紙!H25)</f>
        <v/>
      </c>
      <c r="L14" s="15" t="str">
        <f>IF(申請用紙!I25="","",申請用紙!I25)</f>
        <v/>
      </c>
      <c r="M14" s="24" t="str">
        <f t="shared" si="0"/>
        <v/>
      </c>
      <c r="N14" s="29"/>
      <c r="O14" s="30" t="str">
        <f>IF(申請用紙!C25="","",申請用紙!$C$12)</f>
        <v/>
      </c>
      <c r="Q14" s="15" t="str">
        <f>IF(申請用紙!C25="","",申請用紙!C25)</f>
        <v/>
      </c>
      <c r="R14" s="15" t="str">
        <f>IF(OR(申請用紙!$C$10="",申請用紙!C25=""),"",申請用紙!$C$10)</f>
        <v/>
      </c>
      <c r="T14" s="73" t="str">
        <f t="shared" ref="T14:T30" si="1">IF(M5="","","・"&amp;M5)</f>
        <v/>
      </c>
    </row>
    <row r="15" spans="2:20" ht="18.75">
      <c r="C15" s="14" t="str">
        <f>IF(申請用紙!C26="","",申請用紙!$C$7)</f>
        <v/>
      </c>
      <c r="D15" s="14" t="str">
        <f>IF(申請用紙!$C$8="","",IF(申請用紙!C26="","",申請用紙!$C$8))</f>
        <v/>
      </c>
      <c r="E15" s="28" t="str">
        <f ca="1">IF(申請用紙!C26="","",YEAR(TODAY()))</f>
        <v/>
      </c>
      <c r="F15" s="15" t="str">
        <f>IF(申請用紙!J26="","",申請用紙!J26)</f>
        <v/>
      </c>
      <c r="G15" s="15" t="str">
        <f>IF(申請用紙!D26="","",申請用紙!D26)</f>
        <v/>
      </c>
      <c r="H15" s="15" t="str">
        <f>IF(申請用紙!E26="","",申請用紙!E26)</f>
        <v/>
      </c>
      <c r="I15" s="15" t="str">
        <f>IF(申請用紙!F26="","",申請用紙!F26)</f>
        <v/>
      </c>
      <c r="J15" s="15" t="str">
        <f>IF(申請用紙!G26="","",申請用紙!G26)</f>
        <v/>
      </c>
      <c r="K15" s="15" t="str">
        <f>IF(申請用紙!H26="","",申請用紙!H26)</f>
        <v/>
      </c>
      <c r="L15" s="15" t="str">
        <f>IF(申請用紙!I26="","",申請用紙!I26)</f>
        <v/>
      </c>
      <c r="M15" s="24" t="str">
        <f t="shared" si="0"/>
        <v/>
      </c>
      <c r="N15" s="29"/>
      <c r="O15" s="30" t="str">
        <f>IF(申請用紙!C26="","",申請用紙!$C$12)</f>
        <v/>
      </c>
      <c r="Q15" s="15" t="str">
        <f>IF(申請用紙!C26="","",申請用紙!C26)</f>
        <v/>
      </c>
      <c r="R15" s="15" t="str">
        <f>IF(OR(申請用紙!$C$10="",申請用紙!C26=""),"",申請用紙!$C$10)</f>
        <v/>
      </c>
      <c r="T15" s="73" t="str">
        <f t="shared" si="1"/>
        <v/>
      </c>
    </row>
    <row r="16" spans="2:20" ht="18.75">
      <c r="C16" s="14" t="str">
        <f>IF(申請用紙!C27="","",申請用紙!$C$7)</f>
        <v/>
      </c>
      <c r="D16" s="14" t="str">
        <f>IF(申請用紙!$C$8="","",IF(申請用紙!C27="","",申請用紙!$C$8))</f>
        <v/>
      </c>
      <c r="E16" s="28" t="str">
        <f ca="1">IF(申請用紙!C27="","",YEAR(TODAY()))</f>
        <v/>
      </c>
      <c r="F16" s="15" t="str">
        <f>IF(申請用紙!J27="","",申請用紙!J27)</f>
        <v/>
      </c>
      <c r="G16" s="15" t="str">
        <f>IF(申請用紙!D27="","",申請用紙!D27)</f>
        <v/>
      </c>
      <c r="H16" s="15" t="str">
        <f>IF(申請用紙!E27="","",申請用紙!E27)</f>
        <v/>
      </c>
      <c r="I16" s="15" t="str">
        <f>IF(申請用紙!F27="","",申請用紙!F27)</f>
        <v/>
      </c>
      <c r="J16" s="15" t="str">
        <f>IF(申請用紙!G27="","",申請用紙!G27)</f>
        <v/>
      </c>
      <c r="K16" s="15" t="str">
        <f>IF(申請用紙!H27="","",申請用紙!H27)</f>
        <v/>
      </c>
      <c r="L16" s="15" t="str">
        <f>IF(申請用紙!I27="","",申請用紙!I27)</f>
        <v/>
      </c>
      <c r="M16" s="24" t="str">
        <f t="shared" si="0"/>
        <v/>
      </c>
      <c r="N16" s="29"/>
      <c r="O16" s="30" t="str">
        <f>IF(申請用紙!C27="","",申請用紙!$C$12)</f>
        <v/>
      </c>
      <c r="Q16" s="15" t="str">
        <f>IF(申請用紙!C27="","",申請用紙!C27)</f>
        <v/>
      </c>
      <c r="R16" s="15" t="str">
        <f>IF(OR(申請用紙!$C$10="",申請用紙!C27=""),"",申請用紙!$C$10)</f>
        <v/>
      </c>
      <c r="T16" s="73" t="str">
        <f t="shared" si="1"/>
        <v/>
      </c>
    </row>
    <row r="17" spans="3:20" ht="18.75">
      <c r="C17" s="14" t="str">
        <f>IF(申請用紙!C28="","",申請用紙!$C$7)</f>
        <v/>
      </c>
      <c r="D17" s="14" t="str">
        <f>IF(申請用紙!$C$8="","",IF(申請用紙!C28="","",申請用紙!$C$8))</f>
        <v/>
      </c>
      <c r="E17" s="28" t="str">
        <f ca="1">IF(申請用紙!C28="","",YEAR(TODAY()))</f>
        <v/>
      </c>
      <c r="F17" s="15" t="str">
        <f>IF(申請用紙!J28="","",申請用紙!J28)</f>
        <v/>
      </c>
      <c r="G17" s="15" t="str">
        <f>IF(申請用紙!D28="","",申請用紙!D28)</f>
        <v/>
      </c>
      <c r="H17" s="15" t="str">
        <f>IF(申請用紙!E28="","",申請用紙!E28)</f>
        <v/>
      </c>
      <c r="I17" s="15" t="str">
        <f>IF(申請用紙!F28="","",申請用紙!F28)</f>
        <v/>
      </c>
      <c r="J17" s="15" t="str">
        <f>IF(申請用紙!G28="","",申請用紙!G28)</f>
        <v/>
      </c>
      <c r="K17" s="15" t="str">
        <f>IF(申請用紙!H28="","",申請用紙!H28)</f>
        <v/>
      </c>
      <c r="L17" s="15" t="str">
        <f>IF(申請用紙!I28="","",申請用紙!I28)</f>
        <v/>
      </c>
      <c r="M17" s="24" t="str">
        <f t="shared" si="0"/>
        <v/>
      </c>
      <c r="N17" s="29"/>
      <c r="O17" s="30" t="str">
        <f>IF(申請用紙!C28="","",申請用紙!$C$12)</f>
        <v/>
      </c>
      <c r="Q17" s="15" t="str">
        <f>IF(申請用紙!C28="","",申請用紙!C28)</f>
        <v/>
      </c>
      <c r="R17" s="15" t="str">
        <f>IF(OR(申請用紙!$C$10="",申請用紙!C28=""),"",申請用紙!$C$10)</f>
        <v/>
      </c>
      <c r="T17" s="73" t="str">
        <f t="shared" si="1"/>
        <v/>
      </c>
    </row>
    <row r="18" spans="3:20" ht="18.75">
      <c r="C18" s="14" t="str">
        <f>IF(申請用紙!C29="","",申請用紙!$C$7)</f>
        <v/>
      </c>
      <c r="D18" s="14" t="str">
        <f>IF(申請用紙!$C$8="","",IF(申請用紙!C29="","",申請用紙!$C$8))</f>
        <v/>
      </c>
      <c r="E18" s="28" t="str">
        <f ca="1">IF(申請用紙!C29="","",YEAR(TODAY()))</f>
        <v/>
      </c>
      <c r="F18" s="15" t="str">
        <f>IF(申請用紙!J29="","",申請用紙!J29)</f>
        <v/>
      </c>
      <c r="G18" s="15" t="str">
        <f>IF(申請用紙!D29="","",申請用紙!D29)</f>
        <v/>
      </c>
      <c r="H18" s="15" t="str">
        <f>IF(申請用紙!E29="","",申請用紙!E29)</f>
        <v/>
      </c>
      <c r="I18" s="15" t="str">
        <f>IF(申請用紙!F29="","",申請用紙!F29)</f>
        <v/>
      </c>
      <c r="J18" s="15" t="str">
        <f>IF(申請用紙!G29="","",申請用紙!G29)</f>
        <v/>
      </c>
      <c r="K18" s="15" t="str">
        <f>IF(申請用紙!H29="","",申請用紙!H29)</f>
        <v/>
      </c>
      <c r="L18" s="15" t="str">
        <f>IF(申請用紙!I29="","",申請用紙!I29)</f>
        <v/>
      </c>
      <c r="M18" s="24" t="str">
        <f t="shared" si="0"/>
        <v/>
      </c>
      <c r="N18" s="29"/>
      <c r="O18" s="30" t="str">
        <f>IF(申請用紙!C29="","",申請用紙!$C$12)</f>
        <v/>
      </c>
      <c r="Q18" s="15" t="str">
        <f>IF(申請用紙!C29="","",申請用紙!C29)</f>
        <v/>
      </c>
      <c r="R18" s="15" t="str">
        <f>IF(OR(申請用紙!$C$10="",申請用紙!C29=""),"",申請用紙!$C$10)</f>
        <v/>
      </c>
      <c r="T18" s="73" t="str">
        <f t="shared" si="1"/>
        <v/>
      </c>
    </row>
    <row r="19" spans="3:20" ht="18.75">
      <c r="C19" s="14" t="str">
        <f>IF(申請用紙!C30="","",申請用紙!$C$7)</f>
        <v/>
      </c>
      <c r="D19" s="14" t="str">
        <f>IF(申請用紙!$C$8="","",IF(申請用紙!C30="","",申請用紙!$C$8))</f>
        <v/>
      </c>
      <c r="E19" s="28" t="str">
        <f ca="1">IF(申請用紙!C30="","",YEAR(TODAY()))</f>
        <v/>
      </c>
      <c r="F19" s="15" t="str">
        <f>IF(申請用紙!J30="","",申請用紙!J30)</f>
        <v/>
      </c>
      <c r="G19" s="15" t="str">
        <f>IF(申請用紙!D30="","",申請用紙!D30)</f>
        <v/>
      </c>
      <c r="H19" s="15" t="str">
        <f>IF(申請用紙!E30="","",申請用紙!E30)</f>
        <v/>
      </c>
      <c r="I19" s="15" t="str">
        <f>IF(申請用紙!F30="","",申請用紙!F30)</f>
        <v/>
      </c>
      <c r="J19" s="15" t="str">
        <f>IF(申請用紙!G30="","",申請用紙!G30)</f>
        <v/>
      </c>
      <c r="K19" s="15" t="str">
        <f>IF(申請用紙!H30="","",申請用紙!H30)</f>
        <v/>
      </c>
      <c r="L19" s="15" t="str">
        <f>IF(申請用紙!I30="","",申請用紙!I30)</f>
        <v/>
      </c>
      <c r="M19" s="24" t="str">
        <f t="shared" si="0"/>
        <v/>
      </c>
      <c r="N19" s="29"/>
      <c r="O19" s="30" t="str">
        <f>IF(申請用紙!C30="","",申請用紙!$C$12)</f>
        <v/>
      </c>
      <c r="Q19" s="15" t="str">
        <f>IF(申請用紙!C30="","",申請用紙!C30)</f>
        <v/>
      </c>
      <c r="R19" s="15" t="str">
        <f>IF(OR(申請用紙!$C$10="",申請用紙!C30=""),"",申請用紙!$C$10)</f>
        <v/>
      </c>
      <c r="T19" s="73" t="str">
        <f t="shared" si="1"/>
        <v/>
      </c>
    </row>
    <row r="20" spans="3:20" ht="18.75">
      <c r="C20" s="14" t="str">
        <f>IF(申請用紙!C31="","",申請用紙!$C$7)</f>
        <v/>
      </c>
      <c r="D20" s="14" t="str">
        <f>IF(申請用紙!$C$8="","",IF(申請用紙!C31="","",申請用紙!$C$8))</f>
        <v/>
      </c>
      <c r="E20" s="28" t="str">
        <f ca="1">IF(申請用紙!C31="","",YEAR(TODAY()))</f>
        <v/>
      </c>
      <c r="F20" s="15" t="str">
        <f>IF(申請用紙!J31="","",申請用紙!J31)</f>
        <v/>
      </c>
      <c r="G20" s="15" t="str">
        <f>IF(申請用紙!D31="","",申請用紙!D31)</f>
        <v/>
      </c>
      <c r="H20" s="15" t="str">
        <f>IF(申請用紙!E31="","",申請用紙!E31)</f>
        <v/>
      </c>
      <c r="I20" s="15" t="str">
        <f>IF(申請用紙!F31="","",申請用紙!F31)</f>
        <v/>
      </c>
      <c r="J20" s="15" t="str">
        <f>IF(申請用紙!G31="","",申請用紙!G31)</f>
        <v/>
      </c>
      <c r="K20" s="15" t="str">
        <f>IF(申請用紙!H31="","",申請用紙!H31)</f>
        <v/>
      </c>
      <c r="L20" s="15" t="str">
        <f>IF(申請用紙!I31="","",申請用紙!I31)</f>
        <v/>
      </c>
      <c r="M20" s="24" t="str">
        <f t="shared" si="0"/>
        <v/>
      </c>
      <c r="N20" s="29"/>
      <c r="O20" s="30" t="str">
        <f>IF(申請用紙!C31="","",申請用紙!$C$12)</f>
        <v/>
      </c>
      <c r="Q20" s="15" t="str">
        <f>IF(申請用紙!C31="","",申請用紙!C31)</f>
        <v/>
      </c>
      <c r="R20" s="15" t="str">
        <f>IF(OR(申請用紙!$C$10="",申請用紙!C31=""),"",申請用紙!$C$10)</f>
        <v/>
      </c>
      <c r="T20" s="73" t="str">
        <f t="shared" si="1"/>
        <v/>
      </c>
    </row>
    <row r="21" spans="3:20" ht="18.75">
      <c r="C21" s="14" t="str">
        <f>IF(申請用紙!C32="","",申請用紙!$C$7)</f>
        <v/>
      </c>
      <c r="D21" s="14" t="str">
        <f>IF(申請用紙!$C$8="","",IF(申請用紙!C32="","",申請用紙!$C$8))</f>
        <v/>
      </c>
      <c r="E21" s="28" t="str">
        <f ca="1">IF(申請用紙!C32="","",YEAR(TODAY()))</f>
        <v/>
      </c>
      <c r="F21" s="15" t="str">
        <f>IF(申請用紙!J32="","",申請用紙!J32)</f>
        <v/>
      </c>
      <c r="G21" s="15" t="str">
        <f>IF(申請用紙!D32="","",申請用紙!D32)</f>
        <v/>
      </c>
      <c r="H21" s="15" t="str">
        <f>IF(申請用紙!E32="","",申請用紙!E32)</f>
        <v/>
      </c>
      <c r="I21" s="15" t="str">
        <f>IF(申請用紙!F32="","",申請用紙!F32)</f>
        <v/>
      </c>
      <c r="J21" s="15" t="str">
        <f>IF(申請用紙!G32="","",申請用紙!G32)</f>
        <v/>
      </c>
      <c r="K21" s="15" t="str">
        <f>IF(申請用紙!H32="","",申請用紙!H32)</f>
        <v/>
      </c>
      <c r="L21" s="15" t="str">
        <f>IF(申請用紙!I32="","",申請用紙!I32)</f>
        <v/>
      </c>
      <c r="M21" s="24" t="str">
        <f t="shared" si="0"/>
        <v/>
      </c>
      <c r="N21" s="29"/>
      <c r="O21" s="30" t="str">
        <f>IF(申請用紙!C32="","",申請用紙!$C$12)</f>
        <v/>
      </c>
      <c r="Q21" s="15" t="str">
        <f>IF(申請用紙!C32="","",申請用紙!C32)</f>
        <v/>
      </c>
      <c r="R21" s="15" t="str">
        <f>IF(OR(申請用紙!$C$10="",申請用紙!C32=""),"",申請用紙!$C$10)</f>
        <v/>
      </c>
      <c r="T21" s="73" t="str">
        <f t="shared" si="1"/>
        <v/>
      </c>
    </row>
    <row r="22" spans="3:20" ht="18.75">
      <c r="C22" s="14" t="str">
        <f>IF(申請用紙!C33="","",申請用紙!$C$7)</f>
        <v/>
      </c>
      <c r="D22" s="14" t="str">
        <f>IF(申請用紙!$C$8="","",IF(申請用紙!C33="","",申請用紙!$C$8))</f>
        <v/>
      </c>
      <c r="E22" s="28" t="str">
        <f ca="1">IF(申請用紙!C33="","",YEAR(TODAY()))</f>
        <v/>
      </c>
      <c r="F22" s="15" t="str">
        <f>IF(申請用紙!J33="","",申請用紙!J33)</f>
        <v/>
      </c>
      <c r="G22" s="15" t="str">
        <f>IF(申請用紙!D33="","",申請用紙!D33)</f>
        <v/>
      </c>
      <c r="H22" s="15" t="str">
        <f>IF(申請用紙!E33="","",申請用紙!E33)</f>
        <v/>
      </c>
      <c r="I22" s="15" t="str">
        <f>IF(申請用紙!F33="","",申請用紙!F33)</f>
        <v/>
      </c>
      <c r="J22" s="15" t="str">
        <f>IF(申請用紙!G33="","",申請用紙!G33)</f>
        <v/>
      </c>
      <c r="K22" s="15" t="str">
        <f>IF(申請用紙!H33="","",申請用紙!H33)</f>
        <v/>
      </c>
      <c r="L22" s="15" t="str">
        <f>IF(申請用紙!I33="","",申請用紙!I33)</f>
        <v/>
      </c>
      <c r="M22" s="24" t="str">
        <f t="shared" si="0"/>
        <v/>
      </c>
      <c r="N22" s="29"/>
      <c r="O22" s="30" t="str">
        <f>IF(申請用紙!C33="","",申請用紙!$C$12)</f>
        <v/>
      </c>
      <c r="Q22" s="15" t="str">
        <f>IF(申請用紙!C33="","",申請用紙!C33)</f>
        <v/>
      </c>
      <c r="R22" s="15" t="str">
        <f>IF(OR(申請用紙!$C$10="",申請用紙!C33=""),"",申請用紙!$C$10)</f>
        <v/>
      </c>
      <c r="T22" s="73" t="str">
        <f t="shared" si="1"/>
        <v/>
      </c>
    </row>
    <row r="23" spans="3:20" ht="18.75">
      <c r="C23" s="14" t="str">
        <f>IF(申請用紙!C34="","",申請用紙!$C$7)</f>
        <v/>
      </c>
      <c r="D23" s="14" t="str">
        <f>IF(申請用紙!$C$8="","",IF(申請用紙!C34="","",申請用紙!$C$8))</f>
        <v/>
      </c>
      <c r="E23" s="28" t="str">
        <f ca="1">IF(申請用紙!C34="","",YEAR(TODAY()))</f>
        <v/>
      </c>
      <c r="F23" s="15" t="str">
        <f>IF(申請用紙!J34="","",申請用紙!J34)</f>
        <v/>
      </c>
      <c r="G23" s="15" t="str">
        <f>IF(申請用紙!D34="","",申請用紙!D34)</f>
        <v/>
      </c>
      <c r="H23" s="15" t="str">
        <f>IF(申請用紙!E34="","",申請用紙!E34)</f>
        <v/>
      </c>
      <c r="I23" s="15" t="str">
        <f>IF(申請用紙!F34="","",申請用紙!F34)</f>
        <v/>
      </c>
      <c r="J23" s="15" t="str">
        <f>IF(申請用紙!G34="","",申請用紙!G34)</f>
        <v/>
      </c>
      <c r="K23" s="15" t="str">
        <f>IF(申請用紙!H34="","",申請用紙!H34)</f>
        <v/>
      </c>
      <c r="L23" s="15" t="str">
        <f>IF(申請用紙!I34="","",申請用紙!I34)</f>
        <v/>
      </c>
      <c r="M23" s="24" t="str">
        <f t="shared" si="0"/>
        <v/>
      </c>
      <c r="N23" s="29"/>
      <c r="O23" s="30" t="str">
        <f>IF(申請用紙!C34="","",申請用紙!$C$12)</f>
        <v/>
      </c>
      <c r="Q23" s="15" t="str">
        <f>IF(申請用紙!C34="","",申請用紙!C34)</f>
        <v/>
      </c>
      <c r="R23" s="15" t="str">
        <f>IF(OR(申請用紙!$C$10="",申請用紙!C34=""),"",申請用紙!$C$10)</f>
        <v/>
      </c>
      <c r="T23" s="73" t="str">
        <f t="shared" si="1"/>
        <v/>
      </c>
    </row>
    <row r="24" spans="3:20" ht="18.75">
      <c r="C24" s="14" t="str">
        <f>IF(申請用紙!C35="","",申請用紙!$C$7)</f>
        <v/>
      </c>
      <c r="D24" s="14" t="str">
        <f>IF(申請用紙!$C$8="","",IF(申請用紙!C35="","",申請用紙!$C$8))</f>
        <v/>
      </c>
      <c r="E24" s="28" t="str">
        <f ca="1">IF(申請用紙!C35="","",YEAR(TODAY()))</f>
        <v/>
      </c>
      <c r="F24" s="15" t="str">
        <f>IF(申請用紙!J35="","",申請用紙!J35)</f>
        <v/>
      </c>
      <c r="G24" s="15" t="str">
        <f>IF(申請用紙!D35="","",申請用紙!D35)</f>
        <v/>
      </c>
      <c r="H24" s="15" t="str">
        <f>IF(申請用紙!E35="","",申請用紙!E35)</f>
        <v/>
      </c>
      <c r="I24" s="15" t="str">
        <f>IF(申請用紙!F35="","",申請用紙!F35)</f>
        <v/>
      </c>
      <c r="J24" s="15" t="str">
        <f>IF(申請用紙!G35="","",申請用紙!G35)</f>
        <v/>
      </c>
      <c r="K24" s="15" t="str">
        <f>IF(申請用紙!H35="","",申請用紙!H35)</f>
        <v/>
      </c>
      <c r="L24" s="15" t="str">
        <f>IF(申請用紙!I35="","",申請用紙!I35)</f>
        <v/>
      </c>
      <c r="M24" s="24" t="str">
        <f t="shared" si="0"/>
        <v/>
      </c>
      <c r="N24" s="29"/>
      <c r="O24" s="30" t="str">
        <f>IF(申請用紙!C35="","",申請用紙!$C$12)</f>
        <v/>
      </c>
      <c r="Q24" s="15" t="str">
        <f>IF(申請用紙!C35="","",申請用紙!C35)</f>
        <v/>
      </c>
      <c r="R24" s="15" t="str">
        <f>IF(OR(申請用紙!$C$10="",申請用紙!C35=""),"",申請用紙!$C$10)</f>
        <v/>
      </c>
      <c r="T24" s="73" t="str">
        <f t="shared" si="1"/>
        <v/>
      </c>
    </row>
    <row r="25" spans="3:20" ht="18.75">
      <c r="T25" s="73" t="str">
        <f t="shared" si="1"/>
        <v/>
      </c>
    </row>
    <row r="26" spans="3:20" ht="18.75">
      <c r="T26" s="73" t="str">
        <f t="shared" si="1"/>
        <v/>
      </c>
    </row>
    <row r="27" spans="3:20" ht="18.75">
      <c r="T27" s="73" t="str">
        <f t="shared" si="1"/>
        <v/>
      </c>
    </row>
    <row r="28" spans="3:20" ht="18.75">
      <c r="T28" s="73" t="str">
        <f t="shared" si="1"/>
        <v/>
      </c>
    </row>
    <row r="29" spans="3:20" ht="18.75">
      <c r="T29" s="73" t="str">
        <f t="shared" si="1"/>
        <v/>
      </c>
    </row>
    <row r="30" spans="3:20" ht="19.5" thickBot="1">
      <c r="T30" s="73" t="str">
        <f t="shared" si="1"/>
        <v/>
      </c>
    </row>
    <row r="31" spans="3:20" ht="19.5" thickTop="1">
      <c r="T31" s="74"/>
    </row>
    <row r="32" spans="3:20" ht="19.5" thickBot="1">
      <c r="T32" s="75" t="s">
        <v>75</v>
      </c>
    </row>
  </sheetData>
  <mergeCells count="1">
    <mergeCell ref="C2:O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申請用紙</vt:lpstr>
      <vt:lpstr>入力サンプル</vt:lpstr>
      <vt:lpstr>情報センター用</vt:lpstr>
      <vt:lpstr>申請用紙!Print_Area</vt:lpstr>
      <vt:lpstr>入力サンプル!Print_Area</vt:lpstr>
    </vt:vector>
  </TitlesOfParts>
  <Company>情報科学研究センター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josai</dc:creator>
  <cp:lastModifiedBy>josai</cp:lastModifiedBy>
  <cp:lastPrinted>2020-05-15T06:49:49Z</cp:lastPrinted>
  <dcterms:created xsi:type="dcterms:W3CDTF">2019-09-25T00:15:48Z</dcterms:created>
  <dcterms:modified xsi:type="dcterms:W3CDTF">2020-05-16T04:45:31Z</dcterms:modified>
</cp:coreProperties>
</file>